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827"/>
  <workbookPr/>
  <mc:AlternateContent xmlns:mc="http://schemas.openxmlformats.org/markup-compatibility/2006">
    <mc:Choice Requires="x15">
      <x15ac:absPath xmlns:x15ac="http://schemas.microsoft.com/office/spreadsheetml/2010/11/ac" url="F:\0.新的资料\招生相关资料\"/>
    </mc:Choice>
  </mc:AlternateContent>
  <xr:revisionPtr revIDLastSave="0" documentId="13_ncr:1_{30782193-1D59-4EB8-BE49-5F93DD5C6AAA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学硕" sheetId="1" r:id="rId1"/>
    <sheet name="专硕" sheetId="3" r:id="rId2"/>
  </sheets>
  <definedNames>
    <definedName name="_xlnm._FilterDatabase" localSheetId="0" hidden="1">学硕!$A$2:$XDT$2</definedName>
    <definedName name="_xlnm._FilterDatabase" localSheetId="1" hidden="1">专硕!$A$2:$XDW$2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54" i="3" l="1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17" i="1"/>
  <c r="H18" i="1"/>
  <c r="H19" i="1"/>
  <c r="H20" i="1"/>
  <c r="H21" i="1"/>
  <c r="H16" i="1" l="1"/>
  <c r="H15" i="1"/>
  <c r="H14" i="1"/>
  <c r="H13" i="1"/>
  <c r="H12" i="1"/>
  <c r="H11" i="1"/>
  <c r="H10" i="1"/>
  <c r="H9" i="1"/>
  <c r="H8" i="1"/>
  <c r="H7" i="1"/>
  <c r="H6" i="1"/>
  <c r="H5" i="1"/>
  <c r="H4" i="1"/>
  <c r="H3" i="1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H3" i="3"/>
  <c r="H99" i="3"/>
  <c r="H98" i="3"/>
  <c r="H97" i="3"/>
  <c r="H96" i="3"/>
  <c r="H95" i="3"/>
  <c r="H94" i="3"/>
  <c r="H93" i="3"/>
  <c r="H92" i="3"/>
  <c r="H91" i="3"/>
  <c r="H90" i="3"/>
  <c r="H89" i="3"/>
  <c r="H88" i="3"/>
  <c r="H86" i="3"/>
  <c r="H85" i="3"/>
  <c r="H84" i="3"/>
  <c r="H83" i="3"/>
  <c r="H82" i="3"/>
  <c r="H81" i="3"/>
  <c r="H80" i="3"/>
  <c r="H79" i="3"/>
  <c r="H78" i="3"/>
  <c r="H77" i="3"/>
  <c r="H76" i="3"/>
  <c r="H75" i="3"/>
  <c r="H74" i="3"/>
  <c r="H73" i="3"/>
  <c r="H72" i="3"/>
  <c r="H70" i="3"/>
  <c r="H69" i="3"/>
  <c r="H22" i="1"/>
  <c r="H23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4" i="1"/>
  <c r="H83" i="1"/>
  <c r="H82" i="1"/>
  <c r="H81" i="1"/>
  <c r="H80" i="1"/>
  <c r="H79" i="1"/>
  <c r="H78" i="1"/>
  <c r="H77" i="1"/>
  <c r="H76" i="1"/>
  <c r="H75" i="1"/>
  <c r="H74" i="1"/>
  <c r="H73" i="1"/>
  <c r="H71" i="1"/>
  <c r="H70" i="1"/>
  <c r="H69" i="1"/>
  <c r="H68" i="1"/>
  <c r="H67" i="1"/>
  <c r="H66" i="1"/>
  <c r="H65" i="1"/>
  <c r="H64" i="1"/>
  <c r="H63" i="1"/>
  <c r="H62" i="1"/>
  <c r="H61" i="1"/>
  <c r="H60" i="1"/>
  <c r="H58" i="1"/>
  <c r="H57" i="1"/>
  <c r="H56" i="1"/>
  <c r="H55" i="1"/>
  <c r="H49" i="1"/>
  <c r="H48" i="1"/>
  <c r="H47" i="1"/>
  <c r="H46" i="1"/>
  <c r="H45" i="1"/>
  <c r="H44" i="1"/>
  <c r="H43" i="1"/>
  <c r="H42" i="1"/>
  <c r="H41" i="1"/>
  <c r="H40" i="1"/>
  <c r="H38" i="1"/>
  <c r="H37" i="1"/>
  <c r="H36" i="1"/>
  <c r="H35" i="1"/>
  <c r="H34" i="1"/>
  <c r="H33" i="1"/>
  <c r="H32" i="1"/>
  <c r="H31" i="1"/>
  <c r="H30" i="1"/>
  <c r="H29" i="1"/>
  <c r="H28" i="1"/>
  <c r="H27" i="1"/>
  <c r="H25" i="1"/>
  <c r="H102" i="1"/>
  <c r="H54" i="1"/>
  <c r="H53" i="1"/>
  <c r="H52" i="1"/>
  <c r="H51" i="1"/>
  <c r="H50" i="1"/>
  <c r="H24" i="1"/>
  <c r="H113" i="1"/>
  <c r="H112" i="1"/>
  <c r="H111" i="1"/>
  <c r="H110" i="1"/>
  <c r="H109" i="1"/>
  <c r="H108" i="1"/>
  <c r="H107" i="1"/>
  <c r="H106" i="1"/>
  <c r="H105" i="1"/>
  <c r="H104" i="1"/>
  <c r="H103" i="1"/>
</calcChain>
</file>

<file path=xl/sharedStrings.xml><?xml version="1.0" encoding="utf-8"?>
<sst xmlns="http://schemas.openxmlformats.org/spreadsheetml/2006/main" count="540" uniqueCount="214">
  <si>
    <t>序号</t>
  </si>
  <si>
    <t>专业代码</t>
  </si>
  <si>
    <t>复试专业</t>
  </si>
  <si>
    <t>考生编号</t>
  </si>
  <si>
    <t>考生姓名</t>
  </si>
  <si>
    <t>初试成绩</t>
  </si>
  <si>
    <t>复试成绩</t>
  </si>
  <si>
    <t>综合成绩</t>
  </si>
  <si>
    <t>学习形式</t>
  </si>
  <si>
    <t>是否拟录取</t>
  </si>
  <si>
    <t>备注</t>
  </si>
  <si>
    <t>注：1.备注栏填写：专项计划（士兵计划）、加分政策项目、双少生、破格、同等学力加试等特殊事项。</t>
  </si>
  <si>
    <r>
      <rPr>
        <sz val="10"/>
        <rFont val="Arial"/>
        <family val="2"/>
      </rPr>
      <t xml:space="preserve">       2.</t>
    </r>
    <r>
      <rPr>
        <sz val="10"/>
        <rFont val="宋体"/>
        <family val="3"/>
        <charset val="134"/>
      </rPr>
      <t>复试成绩、综合成绩保留小数点后两位。综合成绩自动生成，</t>
    </r>
  </si>
  <si>
    <r>
      <rPr>
        <sz val="10"/>
        <rFont val="Arial"/>
        <family val="2"/>
      </rPr>
      <t xml:space="preserve">       3.</t>
    </r>
    <r>
      <rPr>
        <sz val="10"/>
        <rFont val="宋体"/>
        <family val="3"/>
        <charset val="134"/>
      </rPr>
      <t>同等学力加试考生的加试科目名称及成绩填在备注栏（含理学考生的数学加试）</t>
    </r>
    <r>
      <rPr>
        <sz val="10"/>
        <rFont val="Arial"/>
        <family val="2"/>
      </rPr>
      <t>,</t>
    </r>
    <r>
      <rPr>
        <sz val="10"/>
        <rFont val="宋体"/>
        <family val="3"/>
        <charset val="134"/>
      </rPr>
      <t>拟录取考生成绩不低于</t>
    </r>
    <r>
      <rPr>
        <sz val="10"/>
        <rFont val="Arial"/>
        <family val="2"/>
      </rPr>
      <t>60</t>
    </r>
    <r>
      <rPr>
        <sz val="10"/>
        <rFont val="宋体"/>
        <family val="3"/>
        <charset val="134"/>
      </rPr>
      <t>分（含各单项）。</t>
    </r>
  </si>
  <si>
    <t>全日制</t>
    <phoneticPr fontId="10" type="noConversion"/>
  </si>
  <si>
    <t>085400</t>
  </si>
  <si>
    <t>电子信息</t>
  </si>
  <si>
    <t>102540210005917</t>
  </si>
  <si>
    <t>赖松雨</t>
  </si>
  <si>
    <t>101100000003295</t>
  </si>
  <si>
    <t>杨茂华</t>
  </si>
  <si>
    <t>谢波</t>
  </si>
  <si>
    <t>106170120198739</t>
  </si>
  <si>
    <t>毛银</t>
  </si>
  <si>
    <t>102910210604883</t>
  </si>
  <si>
    <t>王鸿</t>
  </si>
  <si>
    <t>106100081020392</t>
  </si>
  <si>
    <t>邹西</t>
  </si>
  <si>
    <t>110750510905370</t>
  </si>
  <si>
    <t>陈鹏</t>
  </si>
  <si>
    <t>郑佳钰</t>
  </si>
  <si>
    <t>102930210410816</t>
  </si>
  <si>
    <t>闫家均</t>
  </si>
  <si>
    <t>111170210009798</t>
  </si>
  <si>
    <t>吕泽</t>
  </si>
  <si>
    <t>103000210902726</t>
  </si>
  <si>
    <t>王盛</t>
  </si>
  <si>
    <t>106230085800301</t>
  </si>
  <si>
    <t>何李</t>
  </si>
  <si>
    <t>106170120198710</t>
  </si>
  <si>
    <t>刘彬</t>
  </si>
  <si>
    <t>103370210012117</t>
  </si>
  <si>
    <t>石浩德</t>
  </si>
  <si>
    <t>106160085400394</t>
  </si>
  <si>
    <t>陈甜甜</t>
  </si>
  <si>
    <t>103000210905132</t>
  </si>
  <si>
    <t>罗淇</t>
  </si>
  <si>
    <t>102140370202449</t>
  </si>
  <si>
    <t>刘文斌</t>
  </si>
  <si>
    <t>100060210509929</t>
  </si>
  <si>
    <t>余飞鸿</t>
  </si>
  <si>
    <t>102910210606946</t>
  </si>
  <si>
    <t>刘鑫</t>
  </si>
  <si>
    <t>106170010130900</t>
  </si>
  <si>
    <t>杨玉萍</t>
  </si>
  <si>
    <t>102900210601487</t>
  </si>
  <si>
    <t>邢涛</t>
  </si>
  <si>
    <t>116640151533152</t>
  </si>
  <si>
    <t>周晴</t>
  </si>
  <si>
    <t>孙志尧</t>
  </si>
  <si>
    <t>110750515305433</t>
  </si>
  <si>
    <t>李嘉莉</t>
  </si>
  <si>
    <t>106130085501377</t>
  </si>
  <si>
    <t>汪坤</t>
  </si>
  <si>
    <t>105110120304782</t>
  </si>
  <si>
    <t>张鑫</t>
  </si>
  <si>
    <t>106230085800085</t>
  </si>
  <si>
    <t>鲁朝升</t>
  </si>
  <si>
    <t>118450003002494</t>
  </si>
  <si>
    <t>邓思敬</t>
  </si>
  <si>
    <t>106100085820552</t>
  </si>
  <si>
    <t>李思宇</t>
  </si>
  <si>
    <t>106100085422047</t>
  </si>
  <si>
    <t>邓毅</t>
  </si>
  <si>
    <t>106170030145814</t>
  </si>
  <si>
    <t>尹宋麟</t>
  </si>
  <si>
    <t>106100085420210</t>
  </si>
  <si>
    <t>王蓉</t>
  </si>
  <si>
    <t>106110013080134</t>
  </si>
  <si>
    <t>俞荣菱</t>
  </si>
  <si>
    <t>106160085400078</t>
  </si>
  <si>
    <t>李权洋</t>
  </si>
  <si>
    <t>106170010192143</t>
  </si>
  <si>
    <t>曾明强</t>
  </si>
  <si>
    <t>106160085400209</t>
  </si>
  <si>
    <t>孙增诚</t>
  </si>
  <si>
    <t>104030085400594</t>
  </si>
  <si>
    <t>鄢成东</t>
  </si>
  <si>
    <t>杨志文</t>
  </si>
  <si>
    <t>100540000003718</t>
  </si>
  <si>
    <t>易成群</t>
  </si>
  <si>
    <t>106160085400183</t>
  </si>
  <si>
    <t>李歆</t>
  </si>
  <si>
    <t>103360515308618</t>
  </si>
  <si>
    <t>张宇杰</t>
  </si>
  <si>
    <t>102850211930998</t>
  </si>
  <si>
    <t>李明春</t>
  </si>
  <si>
    <t>移洁</t>
  </si>
  <si>
    <t>陈朗</t>
  </si>
  <si>
    <t>106100085420069</t>
  </si>
  <si>
    <t>李德财</t>
  </si>
  <si>
    <t>106160085400472</t>
  </si>
  <si>
    <t>王洪铃</t>
  </si>
  <si>
    <t>郭少杰</t>
  </si>
  <si>
    <t>103190131000739</t>
  </si>
  <si>
    <t>王浩</t>
  </si>
  <si>
    <t>101120000008332</t>
  </si>
  <si>
    <t>李娓</t>
    <phoneticPr fontId="10" type="noConversion"/>
  </si>
  <si>
    <t>106160085400421</t>
  </si>
  <si>
    <t>唐荣嘉</t>
  </si>
  <si>
    <t>周小力</t>
  </si>
  <si>
    <t>081101</t>
  </si>
  <si>
    <t>控制理论与控制工程</t>
  </si>
  <si>
    <t>106170020194745</t>
  </si>
  <si>
    <t>徐伟洪</t>
  </si>
  <si>
    <t>081104</t>
  </si>
  <si>
    <t>模式识别与智能系统</t>
  </si>
  <si>
    <t>胡倩</t>
  </si>
  <si>
    <t>116640161071616</t>
  </si>
  <si>
    <t>胡家荣</t>
  </si>
  <si>
    <t>102940210006120</t>
  </si>
  <si>
    <t>陈露</t>
  </si>
  <si>
    <t>106130080800374</t>
  </si>
  <si>
    <t>周颖</t>
  </si>
  <si>
    <t>081102</t>
  </si>
  <si>
    <t>检测技术与自动化装置</t>
  </si>
  <si>
    <t>110750515305435</t>
  </si>
  <si>
    <t>敬洪荣</t>
  </si>
  <si>
    <t>106140085414860</t>
  </si>
  <si>
    <t>张自杰</t>
  </si>
  <si>
    <t>102880500009496</t>
  </si>
  <si>
    <t>宋竑森</t>
  </si>
  <si>
    <t>106130085401420</t>
  </si>
  <si>
    <t>耿创</t>
  </si>
  <si>
    <t>081103</t>
  </si>
  <si>
    <t>系统工程</t>
  </si>
  <si>
    <t>106160085400398</t>
  </si>
  <si>
    <t>李兰</t>
  </si>
  <si>
    <t>104030085400734</t>
  </si>
  <si>
    <t>曾雅兰</t>
  </si>
  <si>
    <t>118450004004252</t>
  </si>
  <si>
    <t>李德胜</t>
  </si>
  <si>
    <t>106160085400193</t>
  </si>
  <si>
    <t>曹小丽</t>
  </si>
  <si>
    <t>是否拟录取</t>
    <phoneticPr fontId="9" type="noConversion"/>
  </si>
  <si>
    <t>全日制</t>
    <phoneticPr fontId="10" type="noConversion"/>
  </si>
  <si>
    <t>全日制</t>
    <phoneticPr fontId="10" type="noConversion"/>
  </si>
  <si>
    <t>全日制</t>
    <phoneticPr fontId="10" type="noConversion"/>
  </si>
  <si>
    <t>全日制</t>
    <phoneticPr fontId="10" type="noConversion"/>
  </si>
  <si>
    <t>全日制</t>
    <phoneticPr fontId="10" type="noConversion"/>
  </si>
  <si>
    <t>全日制</t>
    <phoneticPr fontId="10" type="noConversion"/>
  </si>
  <si>
    <t>控制理论与控制工程</t>
    <phoneticPr fontId="10" type="noConversion"/>
  </si>
  <si>
    <t>李昔学</t>
    <phoneticPr fontId="10" type="noConversion"/>
  </si>
  <si>
    <t>阮景鹏</t>
    <phoneticPr fontId="15" type="noConversion"/>
  </si>
  <si>
    <t>排名靠后</t>
    <phoneticPr fontId="15" type="noConversion"/>
  </si>
  <si>
    <t>姚楠</t>
    <phoneticPr fontId="15" type="noConversion"/>
  </si>
  <si>
    <t>106170010131031</t>
  </si>
  <si>
    <t>曹子聪</t>
    <phoneticPr fontId="15" type="noConversion"/>
  </si>
  <si>
    <t>刘辰姣</t>
    <phoneticPr fontId="15" type="noConversion"/>
  </si>
  <si>
    <t>徐紫涵</t>
    <phoneticPr fontId="15" type="noConversion"/>
  </si>
  <si>
    <t>104030085400377</t>
  </si>
  <si>
    <t>拒绝待录取</t>
    <phoneticPr fontId="15" type="noConversion"/>
  </si>
  <si>
    <t>刘苏刚</t>
  </si>
  <si>
    <t>廖智</t>
  </si>
  <si>
    <t>林俊</t>
  </si>
  <si>
    <t>106160085400452</t>
  </si>
  <si>
    <t>王书航</t>
  </si>
  <si>
    <t>戴金宇</t>
  </si>
  <si>
    <t>106160085400324</t>
  </si>
  <si>
    <t>舒杰</t>
  </si>
  <si>
    <t>102510210005252</t>
  </si>
  <si>
    <t>周翔</t>
  </si>
  <si>
    <t>106130081000313</t>
  </si>
  <si>
    <t>罗盼</t>
  </si>
  <si>
    <t>106160085400449</t>
  </si>
  <si>
    <t>倪茂</t>
  </si>
  <si>
    <t>项楠</t>
  </si>
  <si>
    <t>110750515305438</t>
  </si>
  <si>
    <t>文俊杰</t>
  </si>
  <si>
    <t>100580141004283</t>
  </si>
  <si>
    <t>周相</t>
  </si>
  <si>
    <t>106170030146068</t>
  </si>
  <si>
    <t>李子洋</t>
  </si>
  <si>
    <t>王保强</t>
  </si>
  <si>
    <t>106230085800074</t>
  </si>
  <si>
    <t>许俊贤</t>
  </si>
  <si>
    <t>118450004004782</t>
  </si>
  <si>
    <t>已被其他高校录取</t>
    <phoneticPr fontId="15" type="noConversion"/>
  </si>
  <si>
    <t>是</t>
  </si>
  <si>
    <t>是</t>
    <phoneticPr fontId="10" type="noConversion"/>
  </si>
  <si>
    <t>否</t>
    <phoneticPr fontId="9" type="noConversion"/>
  </si>
  <si>
    <t>否</t>
    <phoneticPr fontId="10" type="noConversion"/>
  </si>
  <si>
    <t>待定</t>
    <phoneticPr fontId="9" type="noConversion"/>
  </si>
  <si>
    <t>四川轻化工大学自动化与信息工程院2020年调剂考生复试成绩</t>
    <phoneticPr fontId="9" type="noConversion"/>
  </si>
  <si>
    <r>
      <t xml:space="preserve">       2.</t>
    </r>
    <r>
      <rPr>
        <sz val="10"/>
        <rFont val="宋体"/>
        <family val="3"/>
        <charset val="134"/>
      </rPr>
      <t>复试成绩、综合成绩保留小数点后两位。综合成绩自动生成，</t>
    </r>
  </si>
  <si>
    <r>
      <t xml:space="preserve">       3.</t>
    </r>
    <r>
      <rPr>
        <sz val="10"/>
        <rFont val="宋体"/>
        <family val="3"/>
        <charset val="134"/>
      </rPr>
      <t>同等学力加试考生的加试科目名称及成绩填在备注栏（含理学考生的数学加试）</t>
    </r>
    <r>
      <rPr>
        <sz val="10"/>
        <rFont val="Arial"/>
        <family val="2"/>
      </rPr>
      <t>,</t>
    </r>
    <r>
      <rPr>
        <sz val="10"/>
        <rFont val="宋体"/>
        <family val="3"/>
        <charset val="134"/>
      </rPr>
      <t>拟录取考生成绩不低于</t>
    </r>
    <r>
      <rPr>
        <sz val="10"/>
        <rFont val="Arial"/>
        <family val="2"/>
      </rPr>
      <t>60</t>
    </r>
    <r>
      <rPr>
        <sz val="10"/>
        <rFont val="宋体"/>
        <family val="3"/>
        <charset val="134"/>
      </rPr>
      <t>分（含各单项）。</t>
    </r>
  </si>
  <si>
    <t>103000211005978</t>
  </si>
  <si>
    <t>116600040640063</t>
  </si>
  <si>
    <t>103000211002010</t>
  </si>
  <si>
    <t>106160085400088</t>
  </si>
  <si>
    <t>106130085400552</t>
  </si>
  <si>
    <t>102940210001347</t>
  </si>
  <si>
    <t>106100085820636</t>
  </si>
  <si>
    <t>106130085401162</t>
  </si>
  <si>
    <t>103000211007218</t>
  </si>
  <si>
    <t>106970511115330</t>
  </si>
  <si>
    <t>106130085401036</t>
  </si>
  <si>
    <t>106110511080776</t>
  </si>
  <si>
    <t>103360321101267</t>
  </si>
  <si>
    <t>102540210002437</t>
  </si>
  <si>
    <t>102930210110836</t>
  </si>
  <si>
    <t>103360415507667</t>
  </si>
  <si>
    <t>100330453080066</t>
  </si>
  <si>
    <t>106100081120095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</si>
</sst>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_ "/>
    <numFmt numFmtId="177" formatCode="0_ "/>
    <numFmt numFmtId="178" formatCode="0.00_);[Red]\(0.00\)"/>
  </numFmts>
  <fonts count="17" x14ac:knownFonts="1">
    <font>
      <sz val="11"/>
      <color theme="1"/>
      <name val="宋体"/>
      <charset val="134"/>
      <scheme val="minor"/>
    </font>
    <font>
      <sz val="10"/>
      <name val="Arial"/>
      <family val="2"/>
    </font>
    <font>
      <b/>
      <sz val="14"/>
      <name val="宋体"/>
      <family val="3"/>
      <charset val="134"/>
    </font>
    <font>
      <sz val="11"/>
      <name val="宋体"/>
      <family val="3"/>
      <charset val="134"/>
    </font>
    <font>
      <sz val="11"/>
      <name val="Arial"/>
      <family val="2"/>
    </font>
    <font>
      <sz val="11"/>
      <name val="Arial"/>
      <family val="2"/>
    </font>
    <font>
      <sz val="10"/>
      <name val="宋体"/>
      <family val="3"/>
      <charset val="134"/>
    </font>
    <font>
      <b/>
      <sz val="10"/>
      <name val="Arial"/>
      <family val="2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protection locked="0"/>
    </xf>
    <xf numFmtId="0" fontId="2" fillId="0" borderId="0" xfId="0" applyFont="1" applyFill="1" applyAlignment="1" applyProtection="1">
      <alignment horizont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Alignment="1" applyProtection="1">
      <alignment horizontal="center" vertical="center"/>
      <protection locked="0"/>
    </xf>
    <xf numFmtId="176" fontId="5" fillId="0" borderId="1" xfId="0" applyNumberFormat="1" applyFont="1" applyFill="1" applyBorder="1" applyAlignment="1" applyProtection="1">
      <alignment horizontal="center" vertical="center"/>
    </xf>
    <xf numFmtId="177" fontId="4" fillId="0" borderId="1" xfId="0" applyNumberFormat="1" applyFont="1" applyFill="1" applyBorder="1" applyAlignment="1" applyProtection="1">
      <alignment horizontal="center" vertical="center"/>
      <protection locked="0"/>
    </xf>
    <xf numFmtId="176" fontId="4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Border="1" applyAlignment="1" applyProtection="1">
      <protection locked="0"/>
    </xf>
    <xf numFmtId="0" fontId="7" fillId="0" borderId="0" xfId="0" applyFont="1" applyFill="1" applyBorder="1" applyAlignment="1" applyProtection="1">
      <protection locked="0"/>
    </xf>
    <xf numFmtId="0" fontId="8" fillId="0" borderId="0" xfId="0" applyFont="1" applyFill="1" applyBorder="1" applyAlignment="1" applyProtection="1">
      <alignment horizontal="left"/>
      <protection locked="0"/>
    </xf>
    <xf numFmtId="176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0" fontId="13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4" fillId="0" borderId="1" xfId="0" applyFont="1" applyBorder="1" applyAlignment="1"/>
    <xf numFmtId="0" fontId="0" fillId="0" borderId="1" xfId="0" applyBorder="1" applyAlignment="1"/>
    <xf numFmtId="0" fontId="3" fillId="0" borderId="1" xfId="0" applyFont="1" applyBorder="1" applyProtection="1">
      <alignment vertical="center"/>
      <protection locked="0"/>
    </xf>
    <xf numFmtId="0" fontId="0" fillId="0" borderId="1" xfId="0" applyBorder="1" applyAlignment="1">
      <alignment horizontal="center"/>
    </xf>
    <xf numFmtId="0" fontId="7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178" fontId="3" fillId="0" borderId="1" xfId="0" applyNumberFormat="1" applyFont="1" applyFill="1" applyBorder="1" applyAlignment="1" applyProtection="1">
      <alignment horizontal="center" vertical="center"/>
      <protection locked="0"/>
    </xf>
    <xf numFmtId="178" fontId="13" fillId="0" borderId="1" xfId="0" applyNumberFormat="1" applyFont="1" applyBorder="1" applyAlignment="1">
      <alignment horizontal="center" vertical="center"/>
    </xf>
    <xf numFmtId="178" fontId="11" fillId="0" borderId="1" xfId="0" applyNumberFormat="1" applyFont="1" applyBorder="1" applyAlignment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/>
      <protection locked="0"/>
    </xf>
    <xf numFmtId="178" fontId="5" fillId="0" borderId="1" xfId="0" applyNumberFormat="1" applyFont="1" applyFill="1" applyBorder="1" applyAlignment="1" applyProtection="1">
      <alignment horizontal="center" vertical="center"/>
      <protection locked="0"/>
    </xf>
    <xf numFmtId="178" fontId="1" fillId="0" borderId="0" xfId="0" applyNumberFormat="1" applyFont="1" applyFill="1" applyBorder="1" applyAlignment="1" applyProtection="1">
      <protection locked="0"/>
    </xf>
    <xf numFmtId="0" fontId="3" fillId="0" borderId="1" xfId="0" applyFont="1" applyFill="1" applyBorder="1" applyAlignment="1" applyProtection="1">
      <alignment horizontal="center" vertical="center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16" fillId="0" borderId="0" xfId="0" applyFont="1" applyProtection="1">
      <alignment vertical="center"/>
      <protection locked="0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left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176" fontId="3" fillId="0" borderId="1" xfId="0" applyNumberFormat="1" applyFont="1" applyFill="1" applyBorder="1" applyAlignment="1" applyProtection="1">
      <alignment horizontal="center" vertical="center"/>
      <protection locked="0"/>
    </xf>
    <xf numFmtId="177" fontId="3" fillId="0" borderId="1" xfId="0" applyNumberFormat="1" applyFont="1" applyFill="1" applyBorder="1" applyAlignment="1" applyProtection="1">
      <alignment horizontal="center" vertical="center"/>
      <protection locked="0"/>
    </xf>
    <xf numFmtId="176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0" xfId="0" applyFont="1" applyFill="1" applyAlignment="1" applyProtection="1">
      <alignment horizontal="center"/>
      <protection locked="0"/>
    </xf>
    <xf numFmtId="0" fontId="2" fillId="0" borderId="2" xfId="0" applyFont="1" applyFill="1" applyBorder="1" applyAlignment="1" applyProtection="1">
      <alignment horizontal="center" vertical="center"/>
      <protection locked="0"/>
    </xf>
    <xf numFmtId="0" fontId="0" fillId="0" borderId="0" xfId="0" applyAlignme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T116"/>
  <sheetViews>
    <sheetView showZeros="0" tabSelected="1" workbookViewId="0">
      <selection activeCell="D8" sqref="D8"/>
    </sheetView>
  </sheetViews>
  <sheetFormatPr defaultColWidth="8" defaultRowHeight="13.5" x14ac:dyDescent="0.2"/>
  <cols>
    <col min="1" max="1" width="5.375" style="1" customWidth="1"/>
    <col min="2" max="2" width="8" style="3"/>
    <col min="3" max="3" width="21.375" style="26" bestFit="1" customWidth="1"/>
    <col min="4" max="4" width="17.25" style="3" bestFit="1" customWidth="1"/>
    <col min="5" max="5" width="9" style="3" customWidth="1"/>
    <col min="6" max="6" width="9.125" style="26" customWidth="1"/>
    <col min="7" max="7" width="9" style="32" bestFit="1" customWidth="1"/>
    <col min="8" max="8" width="8.125" style="3"/>
    <col min="9" max="9" width="8.625" style="3" customWidth="1"/>
    <col min="10" max="10" width="10.5" style="3" customWidth="1"/>
    <col min="11" max="11" width="23.75" style="3" customWidth="1"/>
    <col min="12" max="16348" width="8" style="3"/>
    <col min="16349" max="16384" width="8" style="1"/>
  </cols>
  <sheetData>
    <row r="1" spans="1:16348" ht="24.95" customHeight="1" x14ac:dyDescent="0.25">
      <c r="B1" s="4"/>
      <c r="C1" s="47" t="s">
        <v>193</v>
      </c>
      <c r="D1" s="47"/>
      <c r="E1" s="47"/>
      <c r="F1" s="47"/>
      <c r="G1" s="47"/>
      <c r="H1" s="47"/>
      <c r="I1" s="47"/>
      <c r="J1" s="47"/>
    </row>
    <row r="2" spans="1:16348" s="35" customFormat="1" ht="20.100000000000001" customHeight="1" x14ac:dyDescent="0.15">
      <c r="A2" s="34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27" t="s">
        <v>6</v>
      </c>
      <c r="H2" s="33" t="s">
        <v>7</v>
      </c>
      <c r="I2" s="5" t="s">
        <v>8</v>
      </c>
      <c r="J2" s="5" t="s">
        <v>144</v>
      </c>
      <c r="K2" s="5" t="s">
        <v>10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</row>
    <row r="3" spans="1:16348" s="2" customFormat="1" ht="20.100000000000001" customHeight="1" x14ac:dyDescent="0.15">
      <c r="A3" s="18">
        <v>1</v>
      </c>
      <c r="B3" s="19" t="s">
        <v>111</v>
      </c>
      <c r="C3" s="19" t="s">
        <v>112</v>
      </c>
      <c r="D3" s="49" t="s">
        <v>78</v>
      </c>
      <c r="E3" s="19" t="s">
        <v>114</v>
      </c>
      <c r="F3" s="19">
        <v>316</v>
      </c>
      <c r="G3" s="28">
        <v>79.42</v>
      </c>
      <c r="H3" s="15">
        <f>F3*0.7/5+G3*0.3</f>
        <v>68.066000000000003</v>
      </c>
      <c r="I3" s="16" t="s">
        <v>14</v>
      </c>
      <c r="J3" s="18" t="s">
        <v>188</v>
      </c>
      <c r="K3" s="19"/>
    </row>
    <row r="4" spans="1:16348" s="2" customFormat="1" ht="20.100000000000001" customHeight="1" x14ac:dyDescent="0.15">
      <c r="A4" s="18">
        <v>2</v>
      </c>
      <c r="B4" s="19" t="s">
        <v>115</v>
      </c>
      <c r="C4" s="19" t="s">
        <v>116</v>
      </c>
      <c r="D4" s="49" t="s">
        <v>57</v>
      </c>
      <c r="E4" s="19" t="s">
        <v>117</v>
      </c>
      <c r="F4" s="19">
        <v>305</v>
      </c>
      <c r="G4" s="28">
        <v>82.92</v>
      </c>
      <c r="H4" s="15">
        <f>F4*0.7/5+G4*0.3</f>
        <v>67.576000000000008</v>
      </c>
      <c r="I4" s="16" t="s">
        <v>14</v>
      </c>
      <c r="J4" s="18" t="s">
        <v>188</v>
      </c>
      <c r="K4" s="19"/>
    </row>
    <row r="5" spans="1:16348" s="2" customFormat="1" ht="20.100000000000001" customHeight="1" x14ac:dyDescent="0.15">
      <c r="A5" s="18">
        <v>3</v>
      </c>
      <c r="B5" s="19" t="s">
        <v>115</v>
      </c>
      <c r="C5" s="19" t="s">
        <v>116</v>
      </c>
      <c r="D5" s="49" t="s">
        <v>212</v>
      </c>
      <c r="E5" s="19" t="s">
        <v>119</v>
      </c>
      <c r="F5" s="19">
        <v>291</v>
      </c>
      <c r="G5" s="28">
        <v>86.18</v>
      </c>
      <c r="H5" s="15">
        <f>F5*0.7/5+G5*0.3</f>
        <v>66.593999999999994</v>
      </c>
      <c r="I5" s="16" t="s">
        <v>14</v>
      </c>
      <c r="J5" s="18" t="s">
        <v>188</v>
      </c>
      <c r="K5" s="19"/>
    </row>
    <row r="6" spans="1:16348" s="2" customFormat="1" ht="20.100000000000001" customHeight="1" x14ac:dyDescent="0.15">
      <c r="A6" s="18">
        <v>4</v>
      </c>
      <c r="B6" s="19" t="s">
        <v>111</v>
      </c>
      <c r="C6" s="19" t="s">
        <v>112</v>
      </c>
      <c r="D6" s="49" t="s">
        <v>156</v>
      </c>
      <c r="E6" s="19" t="s">
        <v>121</v>
      </c>
      <c r="F6" s="19">
        <v>304</v>
      </c>
      <c r="G6" s="28">
        <v>79.646666666666661</v>
      </c>
      <c r="H6" s="15">
        <f>F6*0.7/5+G6*0.3</f>
        <v>66.453999999999994</v>
      </c>
      <c r="I6" s="16" t="s">
        <v>14</v>
      </c>
      <c r="J6" s="18" t="s">
        <v>188</v>
      </c>
      <c r="K6" s="19"/>
    </row>
    <row r="7" spans="1:16348" s="2" customFormat="1" ht="20.100000000000001" customHeight="1" x14ac:dyDescent="0.15">
      <c r="A7" s="18">
        <v>5</v>
      </c>
      <c r="B7" s="20" t="s">
        <v>111</v>
      </c>
      <c r="C7" s="20" t="s">
        <v>112</v>
      </c>
      <c r="D7" s="49" t="s">
        <v>93</v>
      </c>
      <c r="E7" s="20" t="s">
        <v>123</v>
      </c>
      <c r="F7" s="20">
        <v>299</v>
      </c>
      <c r="G7" s="29">
        <v>79.533333333333331</v>
      </c>
      <c r="H7" s="15">
        <f>F7*0.7/5+G7*0.3</f>
        <v>65.72</v>
      </c>
      <c r="I7" s="16" t="s">
        <v>14</v>
      </c>
      <c r="J7" s="18" t="s">
        <v>188</v>
      </c>
      <c r="K7" s="20"/>
    </row>
    <row r="8" spans="1:16348" s="2" customFormat="1" ht="20.100000000000001" customHeight="1" x14ac:dyDescent="0.15">
      <c r="A8" s="18">
        <v>6</v>
      </c>
      <c r="B8" s="19" t="s">
        <v>124</v>
      </c>
      <c r="C8" s="19" t="s">
        <v>125</v>
      </c>
      <c r="D8" s="49" t="s">
        <v>31</v>
      </c>
      <c r="E8" s="19" t="s">
        <v>127</v>
      </c>
      <c r="F8" s="19">
        <v>299</v>
      </c>
      <c r="G8" s="28">
        <v>78.606666666666655</v>
      </c>
      <c r="H8" s="15">
        <f>F8*0.7/5+G8*0.3</f>
        <v>65.441999999999993</v>
      </c>
      <c r="I8" s="16" t="s">
        <v>145</v>
      </c>
      <c r="J8" s="18" t="s">
        <v>188</v>
      </c>
      <c r="K8" s="19"/>
    </row>
    <row r="9" spans="1:16348" s="2" customFormat="1" ht="20.100000000000001" customHeight="1" x14ac:dyDescent="0.15">
      <c r="A9" s="18">
        <v>7</v>
      </c>
      <c r="B9" s="19" t="s">
        <v>115</v>
      </c>
      <c r="C9" s="19" t="s">
        <v>116</v>
      </c>
      <c r="D9" s="49" t="s">
        <v>122</v>
      </c>
      <c r="E9" s="19" t="s">
        <v>129</v>
      </c>
      <c r="F9" s="19">
        <v>279</v>
      </c>
      <c r="G9" s="28">
        <v>87.82</v>
      </c>
      <c r="H9" s="15">
        <f>F9*0.7/5+G9*0.3</f>
        <v>65.405999999999992</v>
      </c>
      <c r="I9" s="16" t="s">
        <v>146</v>
      </c>
      <c r="J9" s="18" t="s">
        <v>188</v>
      </c>
      <c r="K9" s="19"/>
    </row>
    <row r="10" spans="1:16348" s="2" customFormat="1" ht="20.100000000000001" customHeight="1" x14ac:dyDescent="0.15">
      <c r="A10" s="18">
        <v>8</v>
      </c>
      <c r="B10" s="19" t="s">
        <v>111</v>
      </c>
      <c r="C10" s="19" t="s">
        <v>112</v>
      </c>
      <c r="D10" s="49" t="s">
        <v>49</v>
      </c>
      <c r="E10" s="19" t="s">
        <v>131</v>
      </c>
      <c r="F10" s="19">
        <v>278</v>
      </c>
      <c r="G10" s="28">
        <v>87.5</v>
      </c>
      <c r="H10" s="15">
        <f>F10*0.7/5+G10*0.3</f>
        <v>65.17</v>
      </c>
      <c r="I10" s="16" t="s">
        <v>147</v>
      </c>
      <c r="J10" s="18" t="s">
        <v>188</v>
      </c>
      <c r="K10" s="19"/>
    </row>
    <row r="11" spans="1:16348" s="2" customFormat="1" ht="20.100000000000001" customHeight="1" x14ac:dyDescent="0.15">
      <c r="A11" s="18">
        <v>9</v>
      </c>
      <c r="B11" s="19" t="s">
        <v>124</v>
      </c>
      <c r="C11" s="19" t="s">
        <v>125</v>
      </c>
      <c r="D11" s="49" t="s">
        <v>211</v>
      </c>
      <c r="E11" s="19" t="s">
        <v>133</v>
      </c>
      <c r="F11" s="19">
        <v>290</v>
      </c>
      <c r="G11" s="28">
        <v>81.699999999999989</v>
      </c>
      <c r="H11" s="15">
        <f>F11*0.7/5+G11*0.3</f>
        <v>65.11</v>
      </c>
      <c r="I11" s="16" t="s">
        <v>147</v>
      </c>
      <c r="J11" s="18" t="s">
        <v>188</v>
      </c>
      <c r="K11" s="19"/>
    </row>
    <row r="12" spans="1:16348" s="2" customFormat="1" ht="20.100000000000001" customHeight="1" x14ac:dyDescent="0.15">
      <c r="A12" s="18">
        <v>10</v>
      </c>
      <c r="B12" s="19" t="s">
        <v>134</v>
      </c>
      <c r="C12" s="19" t="s">
        <v>135</v>
      </c>
      <c r="D12" s="49" t="s">
        <v>26</v>
      </c>
      <c r="E12" s="19" t="s">
        <v>137</v>
      </c>
      <c r="F12" s="19">
        <v>303</v>
      </c>
      <c r="G12" s="28">
        <v>74.47999999999999</v>
      </c>
      <c r="H12" s="15">
        <f>F12*0.7/5+G12*0.3</f>
        <v>64.763999999999996</v>
      </c>
      <c r="I12" s="16" t="s">
        <v>147</v>
      </c>
      <c r="J12" s="18" t="s">
        <v>188</v>
      </c>
      <c r="K12" s="19"/>
    </row>
    <row r="13" spans="1:16348" s="2" customFormat="1" ht="20.100000000000001" customHeight="1" x14ac:dyDescent="0.15">
      <c r="A13" s="18">
        <v>11</v>
      </c>
      <c r="B13" s="19" t="s">
        <v>111</v>
      </c>
      <c r="C13" s="19" t="s">
        <v>112</v>
      </c>
      <c r="D13" s="49" t="s">
        <v>53</v>
      </c>
      <c r="E13" s="19" t="s">
        <v>139</v>
      </c>
      <c r="F13" s="19">
        <v>283</v>
      </c>
      <c r="G13" s="28">
        <v>77.173333333333332</v>
      </c>
      <c r="H13" s="15">
        <f>F13*0.7/5+G13*0.3</f>
        <v>62.771999999999991</v>
      </c>
      <c r="I13" s="16" t="s">
        <v>148</v>
      </c>
      <c r="J13" s="18" t="s">
        <v>188</v>
      </c>
      <c r="K13" s="19"/>
    </row>
    <row r="14" spans="1:16348" s="2" customFormat="1" ht="20.100000000000001" customHeight="1" x14ac:dyDescent="0.15">
      <c r="A14" s="18">
        <v>12</v>
      </c>
      <c r="B14" s="19" t="s">
        <v>115</v>
      </c>
      <c r="C14" s="19" t="s">
        <v>116</v>
      </c>
      <c r="D14" s="49" t="s">
        <v>181</v>
      </c>
      <c r="E14" s="19" t="s">
        <v>141</v>
      </c>
      <c r="F14" s="19">
        <v>269</v>
      </c>
      <c r="G14" s="28">
        <v>83.046666666666667</v>
      </c>
      <c r="H14" s="15">
        <f>F14*0.7/5+G14*0.3</f>
        <v>62.573999999999998</v>
      </c>
      <c r="I14" s="16" t="s">
        <v>149</v>
      </c>
      <c r="J14" s="18" t="s">
        <v>188</v>
      </c>
      <c r="K14" s="19"/>
    </row>
    <row r="15" spans="1:16348" s="2" customFormat="1" ht="20.100000000000001" customHeight="1" x14ac:dyDescent="0.15">
      <c r="A15" s="18">
        <v>13</v>
      </c>
      <c r="B15" s="19" t="s">
        <v>115</v>
      </c>
      <c r="C15" s="19" t="s">
        <v>116</v>
      </c>
      <c r="D15" s="49" t="s">
        <v>128</v>
      </c>
      <c r="E15" s="19" t="s">
        <v>143</v>
      </c>
      <c r="F15" s="19">
        <v>279</v>
      </c>
      <c r="G15" s="28">
        <v>77.726666666666659</v>
      </c>
      <c r="H15" s="15">
        <f>F15*0.7/5+G15*0.3</f>
        <v>62.377999999999993</v>
      </c>
      <c r="I15" s="16" t="s">
        <v>150</v>
      </c>
      <c r="J15" s="18" t="s">
        <v>188</v>
      </c>
      <c r="K15" s="19"/>
    </row>
    <row r="16" spans="1:16348" s="2" customFormat="1" ht="20.100000000000001" customHeight="1" x14ac:dyDescent="0.15">
      <c r="A16" s="18">
        <v>14</v>
      </c>
      <c r="B16" s="19" t="s">
        <v>111</v>
      </c>
      <c r="C16" s="19" t="s">
        <v>151</v>
      </c>
      <c r="D16" s="49" t="s">
        <v>89</v>
      </c>
      <c r="E16" s="19" t="s">
        <v>152</v>
      </c>
      <c r="F16" s="19">
        <v>264</v>
      </c>
      <c r="G16" s="28">
        <v>84.23</v>
      </c>
      <c r="H16" s="15">
        <f>F16*0.7/5+G16*0.3</f>
        <v>62.228999999999999</v>
      </c>
      <c r="I16" s="16" t="s">
        <v>150</v>
      </c>
      <c r="J16" s="18" t="s">
        <v>188</v>
      </c>
      <c r="K16" s="19"/>
    </row>
    <row r="17" spans="1:11" s="2" customFormat="1" ht="20.100000000000001" customHeight="1" x14ac:dyDescent="0.15">
      <c r="A17" s="18">
        <v>15</v>
      </c>
      <c r="B17" s="19" t="s">
        <v>111</v>
      </c>
      <c r="C17" s="24" t="s">
        <v>112</v>
      </c>
      <c r="D17" s="49" t="s">
        <v>74</v>
      </c>
      <c r="E17" s="21" t="s">
        <v>153</v>
      </c>
      <c r="F17" s="24">
        <v>270</v>
      </c>
      <c r="G17" s="28">
        <v>81.226666666666659</v>
      </c>
      <c r="H17" s="15">
        <f>F17*0.7/5+G17*0.3</f>
        <v>62.167999999999992</v>
      </c>
      <c r="I17" s="17"/>
      <c r="J17" s="36" t="s">
        <v>192</v>
      </c>
      <c r="K17" s="23" t="s">
        <v>154</v>
      </c>
    </row>
    <row r="18" spans="1:11" s="2" customFormat="1" ht="20.100000000000001" customHeight="1" x14ac:dyDescent="0.15">
      <c r="A18" s="18">
        <v>16</v>
      </c>
      <c r="B18" s="19" t="s">
        <v>111</v>
      </c>
      <c r="C18" s="24" t="s">
        <v>112</v>
      </c>
      <c r="D18" s="49" t="s">
        <v>64</v>
      </c>
      <c r="E18" s="21" t="s">
        <v>155</v>
      </c>
      <c r="F18" s="24">
        <v>283</v>
      </c>
      <c r="G18" s="28">
        <v>69.606666666666669</v>
      </c>
      <c r="H18" s="15">
        <f>F18*0.7/5+G18*0.3</f>
        <v>60.501999999999995</v>
      </c>
      <c r="I18" s="6"/>
      <c r="J18" s="36" t="s">
        <v>192</v>
      </c>
      <c r="K18" s="23" t="s">
        <v>154</v>
      </c>
    </row>
    <row r="19" spans="1:11" s="2" customFormat="1" ht="20.100000000000001" customHeight="1" x14ac:dyDescent="0.15">
      <c r="A19" s="18">
        <v>17</v>
      </c>
      <c r="B19" s="19" t="s">
        <v>111</v>
      </c>
      <c r="C19" s="24" t="s">
        <v>112</v>
      </c>
      <c r="D19" s="49" t="s">
        <v>19</v>
      </c>
      <c r="E19" s="21" t="s">
        <v>157</v>
      </c>
      <c r="F19" s="24">
        <v>285</v>
      </c>
      <c r="G19" s="28">
        <v>68.319999999999993</v>
      </c>
      <c r="H19" s="15">
        <f>F19*0.7/5+G19*0.3</f>
        <v>60.396000000000001</v>
      </c>
      <c r="I19" s="6"/>
      <c r="J19" s="36" t="s">
        <v>192</v>
      </c>
      <c r="K19" s="23" t="s">
        <v>154</v>
      </c>
    </row>
    <row r="20" spans="1:11" s="2" customFormat="1" ht="20.100000000000001" customHeight="1" x14ac:dyDescent="0.15">
      <c r="A20" s="18">
        <v>18</v>
      </c>
      <c r="B20" s="19" t="s">
        <v>115</v>
      </c>
      <c r="C20" s="24" t="s">
        <v>116</v>
      </c>
      <c r="D20" s="49" t="s">
        <v>172</v>
      </c>
      <c r="E20" s="21" t="s">
        <v>158</v>
      </c>
      <c r="F20" s="24">
        <v>281</v>
      </c>
      <c r="G20" s="28">
        <v>65.66</v>
      </c>
      <c r="H20" s="15">
        <f>F20*0.7/5+G20*0.3</f>
        <v>59.037999999999997</v>
      </c>
      <c r="I20" s="6"/>
      <c r="J20" s="36" t="s">
        <v>192</v>
      </c>
      <c r="K20" s="23" t="s">
        <v>154</v>
      </c>
    </row>
    <row r="21" spans="1:11" s="2" customFormat="1" ht="20.100000000000001" customHeight="1" x14ac:dyDescent="0.15">
      <c r="A21" s="18">
        <v>19</v>
      </c>
      <c r="B21" s="19" t="s">
        <v>111</v>
      </c>
      <c r="C21" s="24" t="s">
        <v>112</v>
      </c>
      <c r="D21" s="49" t="s">
        <v>213</v>
      </c>
      <c r="E21" s="21" t="s">
        <v>159</v>
      </c>
      <c r="F21" s="24">
        <v>344</v>
      </c>
      <c r="G21" s="28">
        <v>84</v>
      </c>
      <c r="H21" s="15">
        <f>F21*0.7/5+G21*0.3</f>
        <v>73.36</v>
      </c>
      <c r="I21" s="6"/>
      <c r="J21" s="5" t="s">
        <v>190</v>
      </c>
      <c r="K21" s="23" t="s">
        <v>161</v>
      </c>
    </row>
    <row r="22" spans="1:11" s="2" customFormat="1" ht="20.100000000000001" customHeight="1" x14ac:dyDescent="0.15">
      <c r="A22" s="6"/>
      <c r="B22" s="6"/>
      <c r="C22" s="6"/>
      <c r="D22" s="6"/>
      <c r="E22" s="6"/>
      <c r="F22" s="10"/>
      <c r="G22" s="30"/>
      <c r="H22" s="15">
        <f>F22*0.7/5+G22*0.3</f>
        <v>0</v>
      </c>
      <c r="I22" s="6"/>
      <c r="J22" s="6"/>
      <c r="K22" s="6"/>
    </row>
    <row r="23" spans="1:11" s="2" customFormat="1" ht="20.100000000000001" customHeight="1" x14ac:dyDescent="0.15">
      <c r="A23" s="6"/>
      <c r="B23" s="6"/>
      <c r="C23" s="6"/>
      <c r="D23" s="6"/>
      <c r="E23" s="6"/>
      <c r="F23" s="10"/>
      <c r="G23" s="30"/>
      <c r="H23" s="15">
        <f>F23*0.7/5+G23*0.3</f>
        <v>0</v>
      </c>
      <c r="I23" s="6"/>
      <c r="J23" s="6"/>
      <c r="K23" s="6"/>
    </row>
    <row r="24" spans="1:11" s="2" customFormat="1" ht="20.100000000000001" customHeight="1" x14ac:dyDescent="0.15">
      <c r="A24" s="6"/>
      <c r="B24" s="6"/>
      <c r="C24" s="6"/>
      <c r="D24" s="6"/>
      <c r="E24" s="6"/>
      <c r="F24" s="10"/>
      <c r="G24" s="30"/>
      <c r="H24" s="9">
        <f>(F24/5)*0.7+G24*0.3</f>
        <v>0</v>
      </c>
      <c r="I24" s="6"/>
      <c r="J24" s="6"/>
      <c r="K24" s="6"/>
    </row>
    <row r="25" spans="1:11" s="2" customFormat="1" ht="20.100000000000001" customHeight="1" x14ac:dyDescent="0.15">
      <c r="A25" s="6"/>
      <c r="B25" s="6"/>
      <c r="C25" s="6"/>
      <c r="D25" s="6"/>
      <c r="E25" s="6"/>
      <c r="F25" s="10"/>
      <c r="G25" s="30"/>
      <c r="H25" s="9">
        <f>(F25/5)*0.7+G25*0.3</f>
        <v>0</v>
      </c>
      <c r="I25" s="6"/>
      <c r="J25" s="6"/>
      <c r="K25" s="6"/>
    </row>
    <row r="26" spans="1:11" s="2" customFormat="1" ht="20.100000000000001" customHeight="1" x14ac:dyDescent="0.15">
      <c r="A26" s="6"/>
      <c r="B26" s="6"/>
      <c r="C26" s="6"/>
      <c r="D26" s="6"/>
      <c r="E26" s="6"/>
      <c r="F26" s="10"/>
      <c r="G26" s="30"/>
      <c r="H26" s="9"/>
      <c r="I26" s="6"/>
      <c r="J26" s="6"/>
      <c r="K26" s="6"/>
    </row>
    <row r="27" spans="1:11" s="2" customFormat="1" ht="20.100000000000001" customHeight="1" x14ac:dyDescent="0.15">
      <c r="A27" s="6"/>
      <c r="B27" s="6"/>
      <c r="C27" s="6"/>
      <c r="D27" s="6"/>
      <c r="E27" s="6"/>
      <c r="F27" s="10"/>
      <c r="G27" s="30"/>
      <c r="H27" s="9">
        <f t="shared" ref="H27:H113" si="0">(F27/5)*0.7+G27*0.3</f>
        <v>0</v>
      </c>
      <c r="I27" s="6"/>
      <c r="J27" s="6"/>
      <c r="K27" s="6"/>
    </row>
    <row r="28" spans="1:11" s="2" customFormat="1" ht="20.100000000000001" customHeight="1" x14ac:dyDescent="0.15">
      <c r="A28" s="6"/>
      <c r="B28" s="6"/>
      <c r="C28" s="6"/>
      <c r="D28" s="6"/>
      <c r="E28" s="6"/>
      <c r="F28" s="10"/>
      <c r="G28" s="30"/>
      <c r="H28" s="9">
        <f t="shared" si="0"/>
        <v>0</v>
      </c>
      <c r="I28" s="6"/>
      <c r="J28" s="6"/>
      <c r="K28" s="6"/>
    </row>
    <row r="29" spans="1:11" s="2" customFormat="1" ht="20.100000000000001" customHeight="1" x14ac:dyDescent="0.15">
      <c r="A29" s="6"/>
      <c r="B29" s="6"/>
      <c r="C29" s="6"/>
      <c r="D29" s="6"/>
      <c r="E29" s="6"/>
      <c r="F29" s="10"/>
      <c r="G29" s="30"/>
      <c r="H29" s="9">
        <f t="shared" si="0"/>
        <v>0</v>
      </c>
      <c r="I29" s="6"/>
      <c r="J29" s="6"/>
      <c r="K29" s="6"/>
    </row>
    <row r="30" spans="1:11" s="2" customFormat="1" ht="20.100000000000001" customHeight="1" x14ac:dyDescent="0.15">
      <c r="A30" s="6"/>
      <c r="B30" s="6"/>
      <c r="C30" s="6"/>
      <c r="D30" s="6"/>
      <c r="E30" s="6"/>
      <c r="F30" s="10"/>
      <c r="G30" s="30"/>
      <c r="H30" s="9">
        <f t="shared" si="0"/>
        <v>0</v>
      </c>
      <c r="I30" s="6"/>
      <c r="J30" s="6"/>
      <c r="K30" s="7"/>
    </row>
    <row r="31" spans="1:11" s="2" customFormat="1" ht="20.100000000000001" customHeight="1" x14ac:dyDescent="0.15">
      <c r="A31" s="6"/>
      <c r="B31" s="6"/>
      <c r="C31" s="6"/>
      <c r="D31" s="6"/>
      <c r="E31" s="6"/>
      <c r="F31" s="10"/>
      <c r="G31" s="30"/>
      <c r="H31" s="9">
        <f t="shared" si="0"/>
        <v>0</v>
      </c>
      <c r="I31" s="6"/>
      <c r="J31" s="6"/>
      <c r="K31" s="6"/>
    </row>
    <row r="32" spans="1:11" s="2" customFormat="1" ht="20.100000000000001" customHeight="1" x14ac:dyDescent="0.15">
      <c r="A32" s="6"/>
      <c r="B32" s="6"/>
      <c r="C32" s="6"/>
      <c r="D32" s="6"/>
      <c r="E32" s="6"/>
      <c r="F32" s="10"/>
      <c r="G32" s="30"/>
      <c r="H32" s="9">
        <f t="shared" si="0"/>
        <v>0</v>
      </c>
      <c r="I32" s="6"/>
      <c r="J32" s="6"/>
      <c r="K32" s="6"/>
    </row>
    <row r="33" spans="1:11" s="2" customFormat="1" ht="20.100000000000001" customHeight="1" x14ac:dyDescent="0.15">
      <c r="A33" s="6"/>
      <c r="B33" s="6"/>
      <c r="C33" s="6"/>
      <c r="D33" s="6"/>
      <c r="E33" s="6"/>
      <c r="F33" s="10"/>
      <c r="G33" s="30"/>
      <c r="H33" s="9">
        <f t="shared" si="0"/>
        <v>0</v>
      </c>
      <c r="I33" s="6"/>
      <c r="J33" s="6"/>
      <c r="K33" s="6"/>
    </row>
    <row r="34" spans="1:11" s="2" customFormat="1" ht="20.100000000000001" customHeight="1" x14ac:dyDescent="0.15">
      <c r="A34" s="6"/>
      <c r="B34" s="6"/>
      <c r="C34" s="6"/>
      <c r="D34" s="6"/>
      <c r="E34" s="6"/>
      <c r="F34" s="10"/>
      <c r="G34" s="30"/>
      <c r="H34" s="9">
        <f t="shared" si="0"/>
        <v>0</v>
      </c>
      <c r="I34" s="6"/>
      <c r="J34" s="6"/>
      <c r="K34" s="6"/>
    </row>
    <row r="35" spans="1:11" s="2" customFormat="1" ht="20.100000000000001" customHeight="1" x14ac:dyDescent="0.15">
      <c r="A35" s="6"/>
      <c r="B35" s="6"/>
      <c r="C35" s="6"/>
      <c r="D35" s="6"/>
      <c r="E35" s="6"/>
      <c r="F35" s="10"/>
      <c r="G35" s="30"/>
      <c r="H35" s="9">
        <f t="shared" si="0"/>
        <v>0</v>
      </c>
      <c r="I35" s="6"/>
      <c r="J35" s="6"/>
      <c r="K35" s="6"/>
    </row>
    <row r="36" spans="1:11" s="2" customFormat="1" ht="20.100000000000001" customHeight="1" x14ac:dyDescent="0.15">
      <c r="A36" s="6"/>
      <c r="B36" s="6"/>
      <c r="C36" s="6"/>
      <c r="D36" s="6"/>
      <c r="E36" s="6"/>
      <c r="F36" s="10"/>
      <c r="G36" s="30"/>
      <c r="H36" s="9">
        <f t="shared" si="0"/>
        <v>0</v>
      </c>
      <c r="I36" s="6"/>
      <c r="J36" s="6"/>
      <c r="K36" s="6"/>
    </row>
    <row r="37" spans="1:11" s="2" customFormat="1" ht="20.100000000000001" customHeight="1" x14ac:dyDescent="0.15">
      <c r="A37" s="6"/>
      <c r="B37" s="6"/>
      <c r="C37" s="6"/>
      <c r="D37" s="6"/>
      <c r="E37" s="6"/>
      <c r="F37" s="10"/>
      <c r="G37" s="30"/>
      <c r="H37" s="9">
        <f t="shared" si="0"/>
        <v>0</v>
      </c>
      <c r="I37" s="6"/>
      <c r="J37" s="6"/>
      <c r="K37" s="6"/>
    </row>
    <row r="38" spans="1:11" s="2" customFormat="1" ht="20.100000000000001" customHeight="1" x14ac:dyDescent="0.15">
      <c r="A38" s="6"/>
      <c r="B38" s="6"/>
      <c r="C38" s="6"/>
      <c r="D38" s="6"/>
      <c r="E38" s="6"/>
      <c r="F38" s="10"/>
      <c r="G38" s="30"/>
      <c r="H38" s="9">
        <f t="shared" si="0"/>
        <v>0</v>
      </c>
      <c r="I38" s="6"/>
      <c r="J38" s="6"/>
      <c r="K38" s="6"/>
    </row>
    <row r="39" spans="1:11" s="2" customFormat="1" ht="20.100000000000001" customHeight="1" x14ac:dyDescent="0.15">
      <c r="A39" s="6"/>
      <c r="B39" s="7"/>
      <c r="C39" s="7"/>
      <c r="D39" s="7"/>
      <c r="E39" s="7"/>
      <c r="F39" s="8"/>
      <c r="G39" s="31"/>
      <c r="H39" s="9"/>
      <c r="I39" s="6"/>
      <c r="J39" s="6"/>
      <c r="K39" s="7"/>
    </row>
    <row r="40" spans="1:11" s="2" customFormat="1" ht="20.100000000000001" customHeight="1" x14ac:dyDescent="0.15">
      <c r="A40" s="6"/>
      <c r="B40" s="6"/>
      <c r="C40" s="6"/>
      <c r="D40" s="6"/>
      <c r="E40" s="6"/>
      <c r="F40" s="10"/>
      <c r="G40" s="30"/>
      <c r="H40" s="9">
        <f t="shared" ref="H40:H49" si="1">(F40/5)*0.7+G40*0.3</f>
        <v>0</v>
      </c>
      <c r="I40" s="6"/>
      <c r="J40" s="6"/>
      <c r="K40" s="6"/>
    </row>
    <row r="41" spans="1:11" s="2" customFormat="1" ht="20.100000000000001" customHeight="1" x14ac:dyDescent="0.15">
      <c r="A41" s="6"/>
      <c r="B41" s="6"/>
      <c r="C41" s="6"/>
      <c r="D41" s="6"/>
      <c r="E41" s="6"/>
      <c r="F41" s="10"/>
      <c r="G41" s="30"/>
      <c r="H41" s="9">
        <f t="shared" si="1"/>
        <v>0</v>
      </c>
      <c r="I41" s="6"/>
      <c r="J41" s="6"/>
      <c r="K41" s="6"/>
    </row>
    <row r="42" spans="1:11" s="2" customFormat="1" ht="20.100000000000001" customHeight="1" x14ac:dyDescent="0.15">
      <c r="A42" s="6"/>
      <c r="B42" s="6"/>
      <c r="C42" s="6"/>
      <c r="D42" s="6"/>
      <c r="E42" s="6"/>
      <c r="F42" s="10"/>
      <c r="G42" s="30"/>
      <c r="H42" s="9">
        <f t="shared" si="1"/>
        <v>0</v>
      </c>
      <c r="I42" s="6"/>
      <c r="J42" s="6"/>
      <c r="K42" s="6"/>
    </row>
    <row r="43" spans="1:11" s="2" customFormat="1" ht="20.100000000000001" customHeight="1" x14ac:dyDescent="0.15">
      <c r="A43" s="6"/>
      <c r="B43" s="6"/>
      <c r="C43" s="6"/>
      <c r="D43" s="6"/>
      <c r="E43" s="6"/>
      <c r="F43" s="10"/>
      <c r="G43" s="30"/>
      <c r="H43" s="9">
        <f t="shared" si="1"/>
        <v>0</v>
      </c>
      <c r="I43" s="6"/>
      <c r="J43" s="6"/>
      <c r="K43" s="6"/>
    </row>
    <row r="44" spans="1:11" s="2" customFormat="1" ht="20.100000000000001" customHeight="1" x14ac:dyDescent="0.15">
      <c r="A44" s="6"/>
      <c r="B44" s="6"/>
      <c r="C44" s="6"/>
      <c r="D44" s="6"/>
      <c r="E44" s="6"/>
      <c r="F44" s="10"/>
      <c r="G44" s="30"/>
      <c r="H44" s="9">
        <f t="shared" si="1"/>
        <v>0</v>
      </c>
      <c r="I44" s="6"/>
      <c r="J44" s="6"/>
      <c r="K44" s="6"/>
    </row>
    <row r="45" spans="1:11" s="2" customFormat="1" ht="20.100000000000001" customHeight="1" x14ac:dyDescent="0.15">
      <c r="A45" s="6"/>
      <c r="B45" s="6"/>
      <c r="C45" s="6"/>
      <c r="D45" s="6"/>
      <c r="E45" s="6"/>
      <c r="F45" s="10"/>
      <c r="G45" s="30"/>
      <c r="H45" s="9">
        <f t="shared" si="1"/>
        <v>0</v>
      </c>
      <c r="I45" s="6"/>
      <c r="J45" s="6"/>
      <c r="K45" s="6"/>
    </row>
    <row r="46" spans="1:11" s="2" customFormat="1" ht="20.100000000000001" customHeight="1" x14ac:dyDescent="0.15">
      <c r="A46" s="6"/>
      <c r="B46" s="6"/>
      <c r="C46" s="6"/>
      <c r="D46" s="6"/>
      <c r="E46" s="6"/>
      <c r="F46" s="10"/>
      <c r="G46" s="30"/>
      <c r="H46" s="9">
        <f t="shared" si="1"/>
        <v>0</v>
      </c>
      <c r="I46" s="6"/>
      <c r="J46" s="6"/>
      <c r="K46" s="6"/>
    </row>
    <row r="47" spans="1:11" s="2" customFormat="1" ht="20.100000000000001" customHeight="1" x14ac:dyDescent="0.15">
      <c r="A47" s="6"/>
      <c r="B47" s="6"/>
      <c r="C47" s="6"/>
      <c r="D47" s="6"/>
      <c r="E47" s="6"/>
      <c r="F47" s="10"/>
      <c r="G47" s="30"/>
      <c r="H47" s="9">
        <f t="shared" si="1"/>
        <v>0</v>
      </c>
      <c r="I47" s="6"/>
      <c r="J47" s="6"/>
      <c r="K47" s="7"/>
    </row>
    <row r="48" spans="1:11" s="2" customFormat="1" ht="20.100000000000001" customHeight="1" x14ac:dyDescent="0.15">
      <c r="A48" s="6"/>
      <c r="B48" s="6"/>
      <c r="C48" s="6"/>
      <c r="D48" s="6"/>
      <c r="E48" s="6"/>
      <c r="F48" s="10"/>
      <c r="G48" s="30"/>
      <c r="H48" s="9">
        <f t="shared" si="1"/>
        <v>0</v>
      </c>
      <c r="I48" s="6"/>
      <c r="J48" s="6"/>
      <c r="K48" s="6"/>
    </row>
    <row r="49" spans="1:11" s="2" customFormat="1" ht="20.100000000000001" customHeight="1" x14ac:dyDescent="0.15">
      <c r="A49" s="6"/>
      <c r="B49" s="6"/>
      <c r="C49" s="6"/>
      <c r="D49" s="6"/>
      <c r="E49" s="6"/>
      <c r="F49" s="10"/>
      <c r="G49" s="30"/>
      <c r="H49" s="9">
        <f t="shared" si="1"/>
        <v>0</v>
      </c>
      <c r="I49" s="6"/>
      <c r="J49" s="6"/>
      <c r="K49" s="6"/>
    </row>
    <row r="50" spans="1:11" s="2" customFormat="1" ht="20.100000000000001" customHeight="1" x14ac:dyDescent="0.15">
      <c r="A50" s="6"/>
      <c r="B50" s="6"/>
      <c r="C50" s="6"/>
      <c r="D50" s="6"/>
      <c r="E50" s="6"/>
      <c r="F50" s="10"/>
      <c r="G50" s="30"/>
      <c r="H50" s="9">
        <f t="shared" si="0"/>
        <v>0</v>
      </c>
      <c r="I50" s="6"/>
      <c r="J50" s="6"/>
      <c r="K50" s="6"/>
    </row>
    <row r="51" spans="1:11" s="2" customFormat="1" ht="20.100000000000001" customHeight="1" x14ac:dyDescent="0.15">
      <c r="A51" s="6"/>
      <c r="B51" s="6"/>
      <c r="C51" s="6"/>
      <c r="D51" s="6"/>
      <c r="E51" s="6"/>
      <c r="F51" s="10"/>
      <c r="G51" s="30"/>
      <c r="H51" s="9">
        <f t="shared" si="0"/>
        <v>0</v>
      </c>
      <c r="I51" s="6"/>
      <c r="J51" s="6"/>
      <c r="K51" s="6"/>
    </row>
    <row r="52" spans="1:11" s="2" customFormat="1" ht="20.100000000000001" customHeight="1" x14ac:dyDescent="0.15">
      <c r="A52" s="6"/>
      <c r="B52" s="6"/>
      <c r="C52" s="6"/>
      <c r="D52" s="6"/>
      <c r="E52" s="6"/>
      <c r="F52" s="10"/>
      <c r="G52" s="30"/>
      <c r="H52" s="9">
        <f t="shared" si="0"/>
        <v>0</v>
      </c>
      <c r="I52" s="6"/>
      <c r="J52" s="6"/>
      <c r="K52" s="6"/>
    </row>
    <row r="53" spans="1:11" s="2" customFormat="1" ht="20.100000000000001" customHeight="1" x14ac:dyDescent="0.15">
      <c r="A53" s="6"/>
      <c r="B53" s="6"/>
      <c r="C53" s="6"/>
      <c r="D53" s="6"/>
      <c r="E53" s="6"/>
      <c r="F53" s="10"/>
      <c r="G53" s="30"/>
      <c r="H53" s="9">
        <f t="shared" si="0"/>
        <v>0</v>
      </c>
      <c r="I53" s="6"/>
      <c r="J53" s="6"/>
      <c r="K53" s="6"/>
    </row>
    <row r="54" spans="1:11" s="2" customFormat="1" ht="20.100000000000001" customHeight="1" x14ac:dyDescent="0.15">
      <c r="A54" s="6"/>
      <c r="B54" s="6"/>
      <c r="C54" s="6"/>
      <c r="D54" s="6"/>
      <c r="E54" s="6"/>
      <c r="F54" s="10"/>
      <c r="G54" s="30"/>
      <c r="H54" s="9">
        <f t="shared" si="0"/>
        <v>0</v>
      </c>
      <c r="I54" s="6"/>
      <c r="J54" s="6"/>
      <c r="K54" s="6"/>
    </row>
    <row r="55" spans="1:11" s="2" customFormat="1" ht="20.100000000000001" customHeight="1" x14ac:dyDescent="0.15">
      <c r="A55" s="6"/>
      <c r="B55" s="6"/>
      <c r="C55" s="6"/>
      <c r="D55" s="6"/>
      <c r="E55" s="6"/>
      <c r="F55" s="10"/>
      <c r="G55" s="30"/>
      <c r="H55" s="9">
        <f t="shared" si="0"/>
        <v>0</v>
      </c>
      <c r="I55" s="6"/>
      <c r="J55" s="6"/>
      <c r="K55" s="6"/>
    </row>
    <row r="56" spans="1:11" s="2" customFormat="1" ht="20.100000000000001" customHeight="1" x14ac:dyDescent="0.15">
      <c r="A56" s="6"/>
      <c r="B56" s="6"/>
      <c r="C56" s="6"/>
      <c r="D56" s="6"/>
      <c r="E56" s="6"/>
      <c r="F56" s="10"/>
      <c r="G56" s="30"/>
      <c r="H56" s="9">
        <f t="shared" si="0"/>
        <v>0</v>
      </c>
      <c r="I56" s="6"/>
      <c r="J56" s="6"/>
      <c r="K56" s="6"/>
    </row>
    <row r="57" spans="1:11" s="2" customFormat="1" ht="20.100000000000001" customHeight="1" x14ac:dyDescent="0.15">
      <c r="A57" s="6"/>
      <c r="B57" s="6"/>
      <c r="C57" s="6"/>
      <c r="D57" s="6"/>
      <c r="E57" s="6"/>
      <c r="F57" s="10"/>
      <c r="G57" s="30"/>
      <c r="H57" s="9">
        <f t="shared" si="0"/>
        <v>0</v>
      </c>
      <c r="I57" s="6"/>
      <c r="J57" s="6"/>
      <c r="K57" s="6"/>
    </row>
    <row r="58" spans="1:11" s="2" customFormat="1" ht="20.100000000000001" customHeight="1" x14ac:dyDescent="0.15">
      <c r="A58" s="6"/>
      <c r="B58" s="6"/>
      <c r="C58" s="6"/>
      <c r="D58" s="6"/>
      <c r="E58" s="6"/>
      <c r="F58" s="10"/>
      <c r="G58" s="30"/>
      <c r="H58" s="9">
        <f t="shared" si="0"/>
        <v>0</v>
      </c>
      <c r="I58" s="6"/>
      <c r="J58" s="6"/>
      <c r="K58" s="6"/>
    </row>
    <row r="59" spans="1:11" s="2" customFormat="1" ht="20.100000000000001" customHeight="1" x14ac:dyDescent="0.15">
      <c r="A59" s="6"/>
      <c r="B59" s="7"/>
      <c r="C59" s="7"/>
      <c r="D59" s="7"/>
      <c r="E59" s="7"/>
      <c r="F59" s="8"/>
      <c r="G59" s="31"/>
      <c r="H59" s="9"/>
      <c r="I59" s="6"/>
      <c r="J59" s="6"/>
      <c r="K59" s="7"/>
    </row>
    <row r="60" spans="1:11" s="2" customFormat="1" ht="20.100000000000001" customHeight="1" x14ac:dyDescent="0.15">
      <c r="A60" s="6"/>
      <c r="B60" s="6"/>
      <c r="C60" s="6"/>
      <c r="D60" s="6"/>
      <c r="E60" s="6"/>
      <c r="F60" s="10"/>
      <c r="G60" s="30"/>
      <c r="H60" s="9">
        <f t="shared" ref="H60:H71" si="2">(F60/5)*0.7+G60*0.3</f>
        <v>0</v>
      </c>
      <c r="I60" s="6"/>
      <c r="J60" s="6"/>
      <c r="K60" s="6"/>
    </row>
    <row r="61" spans="1:11" s="2" customFormat="1" ht="20.100000000000001" customHeight="1" x14ac:dyDescent="0.15">
      <c r="A61" s="6"/>
      <c r="B61" s="6"/>
      <c r="C61" s="6"/>
      <c r="D61" s="6"/>
      <c r="E61" s="6"/>
      <c r="F61" s="10"/>
      <c r="G61" s="30"/>
      <c r="H61" s="9">
        <f t="shared" si="2"/>
        <v>0</v>
      </c>
      <c r="I61" s="6"/>
      <c r="J61" s="6"/>
      <c r="K61" s="6"/>
    </row>
    <row r="62" spans="1:11" s="2" customFormat="1" ht="20.100000000000001" customHeight="1" x14ac:dyDescent="0.15">
      <c r="A62" s="6"/>
      <c r="B62" s="6"/>
      <c r="C62" s="6"/>
      <c r="D62" s="6"/>
      <c r="E62" s="6"/>
      <c r="F62" s="10"/>
      <c r="G62" s="30"/>
      <c r="H62" s="9">
        <f t="shared" si="2"/>
        <v>0</v>
      </c>
      <c r="I62" s="6"/>
      <c r="J62" s="6"/>
      <c r="K62" s="6"/>
    </row>
    <row r="63" spans="1:11" s="2" customFormat="1" ht="20.100000000000001" customHeight="1" x14ac:dyDescent="0.15">
      <c r="A63" s="6"/>
      <c r="B63" s="6"/>
      <c r="C63" s="6"/>
      <c r="D63" s="6"/>
      <c r="E63" s="6"/>
      <c r="F63" s="10"/>
      <c r="G63" s="30"/>
      <c r="H63" s="9">
        <f t="shared" si="2"/>
        <v>0</v>
      </c>
      <c r="I63" s="6"/>
      <c r="J63" s="6"/>
      <c r="K63" s="6"/>
    </row>
    <row r="64" spans="1:11" s="2" customFormat="1" ht="20.100000000000001" customHeight="1" x14ac:dyDescent="0.15">
      <c r="A64" s="6"/>
      <c r="B64" s="6"/>
      <c r="C64" s="6"/>
      <c r="D64" s="6"/>
      <c r="E64" s="6"/>
      <c r="F64" s="10"/>
      <c r="G64" s="30"/>
      <c r="H64" s="9">
        <f t="shared" si="2"/>
        <v>0</v>
      </c>
      <c r="I64" s="6"/>
      <c r="J64" s="6"/>
      <c r="K64" s="6"/>
    </row>
    <row r="65" spans="1:11" s="2" customFormat="1" ht="20.100000000000001" customHeight="1" x14ac:dyDescent="0.15">
      <c r="A65" s="6"/>
      <c r="B65" s="6"/>
      <c r="C65" s="6"/>
      <c r="D65" s="6"/>
      <c r="E65" s="6"/>
      <c r="F65" s="10"/>
      <c r="G65" s="30"/>
      <c r="H65" s="9">
        <f t="shared" si="2"/>
        <v>0</v>
      </c>
      <c r="I65" s="6"/>
      <c r="J65" s="6"/>
      <c r="K65" s="6"/>
    </row>
    <row r="66" spans="1:11" s="2" customFormat="1" ht="20.100000000000001" customHeight="1" x14ac:dyDescent="0.15">
      <c r="A66" s="6"/>
      <c r="B66" s="6"/>
      <c r="C66" s="6"/>
      <c r="D66" s="6"/>
      <c r="E66" s="6"/>
      <c r="F66" s="10"/>
      <c r="G66" s="30"/>
      <c r="H66" s="9">
        <f t="shared" si="2"/>
        <v>0</v>
      </c>
      <c r="I66" s="6"/>
      <c r="J66" s="6"/>
      <c r="K66" s="6"/>
    </row>
    <row r="67" spans="1:11" s="2" customFormat="1" ht="20.100000000000001" customHeight="1" x14ac:dyDescent="0.15">
      <c r="A67" s="6"/>
      <c r="B67" s="6"/>
      <c r="C67" s="6"/>
      <c r="D67" s="6"/>
      <c r="E67" s="6"/>
      <c r="F67" s="10"/>
      <c r="G67" s="30"/>
      <c r="H67" s="9">
        <f t="shared" si="2"/>
        <v>0</v>
      </c>
      <c r="I67" s="6"/>
      <c r="J67" s="6"/>
      <c r="K67" s="7"/>
    </row>
    <row r="68" spans="1:11" s="2" customFormat="1" ht="20.100000000000001" customHeight="1" x14ac:dyDescent="0.15">
      <c r="A68" s="6"/>
      <c r="B68" s="6"/>
      <c r="C68" s="6"/>
      <c r="D68" s="6"/>
      <c r="E68" s="6"/>
      <c r="F68" s="10"/>
      <c r="G68" s="30"/>
      <c r="H68" s="9">
        <f t="shared" si="2"/>
        <v>0</v>
      </c>
      <c r="I68" s="6"/>
      <c r="J68" s="6"/>
      <c r="K68" s="6"/>
    </row>
    <row r="69" spans="1:11" s="2" customFormat="1" ht="20.100000000000001" customHeight="1" x14ac:dyDescent="0.15">
      <c r="A69" s="6"/>
      <c r="B69" s="6"/>
      <c r="C69" s="6"/>
      <c r="D69" s="6"/>
      <c r="E69" s="6"/>
      <c r="F69" s="10"/>
      <c r="G69" s="30"/>
      <c r="H69" s="9">
        <f t="shared" si="2"/>
        <v>0</v>
      </c>
      <c r="I69" s="6"/>
      <c r="J69" s="6"/>
      <c r="K69" s="6"/>
    </row>
    <row r="70" spans="1:11" s="2" customFormat="1" ht="20.100000000000001" customHeight="1" x14ac:dyDescent="0.15">
      <c r="A70" s="6"/>
      <c r="B70" s="6"/>
      <c r="C70" s="6"/>
      <c r="D70" s="6"/>
      <c r="E70" s="6"/>
      <c r="F70" s="10"/>
      <c r="G70" s="30"/>
      <c r="H70" s="9">
        <f t="shared" si="2"/>
        <v>0</v>
      </c>
      <c r="I70" s="6"/>
      <c r="J70" s="6"/>
      <c r="K70" s="6"/>
    </row>
    <row r="71" spans="1:11" s="2" customFormat="1" ht="20.100000000000001" customHeight="1" x14ac:dyDescent="0.15">
      <c r="A71" s="6"/>
      <c r="B71" s="6"/>
      <c r="C71" s="6"/>
      <c r="D71" s="6"/>
      <c r="E71" s="6"/>
      <c r="F71" s="10"/>
      <c r="G71" s="30"/>
      <c r="H71" s="9">
        <f t="shared" si="2"/>
        <v>0</v>
      </c>
      <c r="I71" s="6"/>
      <c r="J71" s="6"/>
      <c r="K71" s="6"/>
    </row>
    <row r="72" spans="1:11" s="2" customFormat="1" ht="20.100000000000001" customHeight="1" x14ac:dyDescent="0.15">
      <c r="A72" s="6"/>
      <c r="B72" s="6"/>
      <c r="C72" s="6"/>
      <c r="D72" s="6"/>
      <c r="E72" s="6"/>
      <c r="F72" s="10"/>
      <c r="G72" s="30"/>
      <c r="H72" s="9"/>
      <c r="I72" s="6"/>
      <c r="J72" s="6"/>
      <c r="K72" s="6"/>
    </row>
    <row r="73" spans="1:11" s="2" customFormat="1" ht="20.100000000000001" customHeight="1" x14ac:dyDescent="0.15">
      <c r="A73" s="6"/>
      <c r="B73" s="6"/>
      <c r="C73" s="6"/>
      <c r="D73" s="6"/>
      <c r="E73" s="6"/>
      <c r="F73" s="10"/>
      <c r="G73" s="30"/>
      <c r="H73" s="9">
        <f t="shared" ref="H73:H84" si="3">(F73/5)*0.7+G73*0.3</f>
        <v>0</v>
      </c>
      <c r="I73" s="6"/>
      <c r="J73" s="6"/>
      <c r="K73" s="6"/>
    </row>
    <row r="74" spans="1:11" s="2" customFormat="1" ht="20.100000000000001" customHeight="1" x14ac:dyDescent="0.15">
      <c r="A74" s="6"/>
      <c r="B74" s="6"/>
      <c r="C74" s="6"/>
      <c r="D74" s="6"/>
      <c r="E74" s="6"/>
      <c r="F74" s="10"/>
      <c r="G74" s="30"/>
      <c r="H74" s="9">
        <f t="shared" si="3"/>
        <v>0</v>
      </c>
      <c r="I74" s="6"/>
      <c r="J74" s="6"/>
      <c r="K74" s="6"/>
    </row>
    <row r="75" spans="1:11" s="2" customFormat="1" ht="20.100000000000001" customHeight="1" x14ac:dyDescent="0.15">
      <c r="A75" s="6"/>
      <c r="B75" s="6"/>
      <c r="C75" s="6"/>
      <c r="D75" s="6"/>
      <c r="E75" s="6"/>
      <c r="F75" s="10"/>
      <c r="G75" s="30"/>
      <c r="H75" s="9">
        <f t="shared" si="3"/>
        <v>0</v>
      </c>
      <c r="I75" s="6"/>
      <c r="J75" s="6"/>
      <c r="K75" s="6"/>
    </row>
    <row r="76" spans="1:11" s="2" customFormat="1" ht="20.100000000000001" customHeight="1" x14ac:dyDescent="0.15">
      <c r="A76" s="6"/>
      <c r="B76" s="6"/>
      <c r="C76" s="6"/>
      <c r="D76" s="6"/>
      <c r="E76" s="6"/>
      <c r="F76" s="10"/>
      <c r="G76" s="30"/>
      <c r="H76" s="9">
        <f t="shared" si="3"/>
        <v>0</v>
      </c>
      <c r="I76" s="6"/>
      <c r="J76" s="6"/>
      <c r="K76" s="7"/>
    </row>
    <row r="77" spans="1:11" s="2" customFormat="1" ht="20.100000000000001" customHeight="1" x14ac:dyDescent="0.15">
      <c r="A77" s="6"/>
      <c r="B77" s="6"/>
      <c r="C77" s="6"/>
      <c r="D77" s="6"/>
      <c r="E77" s="6"/>
      <c r="F77" s="10"/>
      <c r="G77" s="30"/>
      <c r="H77" s="9">
        <f t="shared" si="3"/>
        <v>0</v>
      </c>
      <c r="I77" s="6"/>
      <c r="J77" s="6"/>
      <c r="K77" s="6"/>
    </row>
    <row r="78" spans="1:11" s="2" customFormat="1" ht="20.100000000000001" customHeight="1" x14ac:dyDescent="0.15">
      <c r="A78" s="6"/>
      <c r="B78" s="6"/>
      <c r="C78" s="6"/>
      <c r="D78" s="6"/>
      <c r="E78" s="6"/>
      <c r="F78" s="10"/>
      <c r="G78" s="30"/>
      <c r="H78" s="9">
        <f t="shared" si="3"/>
        <v>0</v>
      </c>
      <c r="I78" s="6"/>
      <c r="J78" s="6"/>
      <c r="K78" s="6"/>
    </row>
    <row r="79" spans="1:11" s="2" customFormat="1" ht="20.100000000000001" customHeight="1" x14ac:dyDescent="0.15">
      <c r="A79" s="6"/>
      <c r="B79" s="6"/>
      <c r="C79" s="6"/>
      <c r="D79" s="6"/>
      <c r="E79" s="6"/>
      <c r="F79" s="10"/>
      <c r="G79" s="30"/>
      <c r="H79" s="9">
        <f t="shared" si="3"/>
        <v>0</v>
      </c>
      <c r="I79" s="6"/>
      <c r="J79" s="6"/>
      <c r="K79" s="6"/>
    </row>
    <row r="80" spans="1:11" s="2" customFormat="1" ht="20.100000000000001" customHeight="1" x14ac:dyDescent="0.15">
      <c r="A80" s="6"/>
      <c r="B80" s="6"/>
      <c r="C80" s="6"/>
      <c r="D80" s="6"/>
      <c r="E80" s="6"/>
      <c r="F80" s="10"/>
      <c r="G80" s="30"/>
      <c r="H80" s="9">
        <f t="shared" si="3"/>
        <v>0</v>
      </c>
      <c r="I80" s="6"/>
      <c r="J80" s="6"/>
      <c r="K80" s="6"/>
    </row>
    <row r="81" spans="1:11" s="2" customFormat="1" ht="20.100000000000001" customHeight="1" x14ac:dyDescent="0.15">
      <c r="A81" s="6"/>
      <c r="B81" s="6"/>
      <c r="C81" s="6"/>
      <c r="D81" s="6"/>
      <c r="E81" s="6"/>
      <c r="F81" s="10"/>
      <c r="G81" s="30"/>
      <c r="H81" s="9">
        <f t="shared" si="3"/>
        <v>0</v>
      </c>
      <c r="I81" s="6"/>
      <c r="J81" s="6"/>
      <c r="K81" s="6"/>
    </row>
    <row r="82" spans="1:11" s="2" customFormat="1" ht="20.100000000000001" customHeight="1" x14ac:dyDescent="0.15">
      <c r="A82" s="6"/>
      <c r="B82" s="6"/>
      <c r="C82" s="6"/>
      <c r="D82" s="6"/>
      <c r="E82" s="6"/>
      <c r="F82" s="10"/>
      <c r="G82" s="30"/>
      <c r="H82" s="9">
        <f t="shared" si="3"/>
        <v>0</v>
      </c>
      <c r="I82" s="6"/>
      <c r="J82" s="6"/>
      <c r="K82" s="6"/>
    </row>
    <row r="83" spans="1:11" s="2" customFormat="1" ht="20.100000000000001" customHeight="1" x14ac:dyDescent="0.15">
      <c r="A83" s="6"/>
      <c r="B83" s="6"/>
      <c r="C83" s="6"/>
      <c r="D83" s="6"/>
      <c r="E83" s="6"/>
      <c r="F83" s="10"/>
      <c r="G83" s="30"/>
      <c r="H83" s="9">
        <f t="shared" si="3"/>
        <v>0</v>
      </c>
      <c r="I83" s="6"/>
      <c r="J83" s="6"/>
      <c r="K83" s="6"/>
    </row>
    <row r="84" spans="1:11" s="2" customFormat="1" ht="20.100000000000001" customHeight="1" x14ac:dyDescent="0.15">
      <c r="A84" s="6"/>
      <c r="B84" s="6"/>
      <c r="C84" s="6"/>
      <c r="D84" s="6"/>
      <c r="E84" s="6"/>
      <c r="F84" s="10"/>
      <c r="G84" s="30"/>
      <c r="H84" s="9">
        <f t="shared" si="3"/>
        <v>0</v>
      </c>
      <c r="I84" s="6"/>
      <c r="J84" s="6"/>
      <c r="K84" s="6"/>
    </row>
    <row r="85" spans="1:11" s="2" customFormat="1" ht="20.100000000000001" customHeight="1" x14ac:dyDescent="0.15">
      <c r="A85" s="6"/>
      <c r="B85" s="7"/>
      <c r="C85" s="7"/>
      <c r="D85" s="7"/>
      <c r="E85" s="7"/>
      <c r="F85" s="8"/>
      <c r="G85" s="31"/>
      <c r="H85" s="9"/>
      <c r="I85" s="6"/>
      <c r="J85" s="6"/>
      <c r="K85" s="7"/>
    </row>
    <row r="86" spans="1:11" s="2" customFormat="1" ht="20.100000000000001" customHeight="1" x14ac:dyDescent="0.15">
      <c r="A86" s="6"/>
      <c r="B86" s="6"/>
      <c r="C86" s="6"/>
      <c r="D86" s="6"/>
      <c r="E86" s="6"/>
      <c r="F86" s="10"/>
      <c r="G86" s="30"/>
      <c r="H86" s="9">
        <f t="shared" ref="H86:H100" si="4">(F86/5)*0.7+G86*0.3</f>
        <v>0</v>
      </c>
      <c r="I86" s="6"/>
      <c r="J86" s="6"/>
      <c r="K86" s="6"/>
    </row>
    <row r="87" spans="1:11" s="2" customFormat="1" ht="20.100000000000001" customHeight="1" x14ac:dyDescent="0.15">
      <c r="A87" s="6"/>
      <c r="B87" s="6"/>
      <c r="C87" s="6"/>
      <c r="D87" s="6"/>
      <c r="E87" s="6"/>
      <c r="F87" s="10"/>
      <c r="G87" s="30"/>
      <c r="H87" s="9">
        <f t="shared" si="4"/>
        <v>0</v>
      </c>
      <c r="I87" s="6"/>
      <c r="J87" s="6"/>
      <c r="K87" s="6"/>
    </row>
    <row r="88" spans="1:11" s="2" customFormat="1" ht="20.100000000000001" customHeight="1" x14ac:dyDescent="0.15">
      <c r="A88" s="6"/>
      <c r="B88" s="6"/>
      <c r="C88" s="6"/>
      <c r="D88" s="6"/>
      <c r="E88" s="6"/>
      <c r="F88" s="10"/>
      <c r="G88" s="30"/>
      <c r="H88" s="9">
        <f t="shared" si="4"/>
        <v>0</v>
      </c>
      <c r="I88" s="6"/>
      <c r="J88" s="6"/>
      <c r="K88" s="6"/>
    </row>
    <row r="89" spans="1:11" s="2" customFormat="1" ht="20.100000000000001" customHeight="1" x14ac:dyDescent="0.15">
      <c r="A89" s="6"/>
      <c r="B89" s="6"/>
      <c r="C89" s="6"/>
      <c r="D89" s="6"/>
      <c r="E89" s="6"/>
      <c r="F89" s="10"/>
      <c r="G89" s="30"/>
      <c r="H89" s="9">
        <f t="shared" si="4"/>
        <v>0</v>
      </c>
      <c r="I89" s="6"/>
      <c r="J89" s="6"/>
      <c r="K89" s="6"/>
    </row>
    <row r="90" spans="1:11" s="2" customFormat="1" ht="20.100000000000001" customHeight="1" x14ac:dyDescent="0.15">
      <c r="A90" s="6"/>
      <c r="B90" s="6"/>
      <c r="C90" s="6"/>
      <c r="D90" s="6"/>
      <c r="E90" s="6"/>
      <c r="F90" s="10"/>
      <c r="G90" s="30"/>
      <c r="H90" s="9">
        <f t="shared" si="4"/>
        <v>0</v>
      </c>
      <c r="I90" s="6"/>
      <c r="J90" s="6"/>
      <c r="K90" s="6"/>
    </row>
    <row r="91" spans="1:11" s="2" customFormat="1" ht="20.100000000000001" customHeight="1" x14ac:dyDescent="0.15">
      <c r="A91" s="6"/>
      <c r="B91" s="6"/>
      <c r="C91" s="6"/>
      <c r="D91" s="6"/>
      <c r="E91" s="6"/>
      <c r="F91" s="10"/>
      <c r="G91" s="30"/>
      <c r="H91" s="9">
        <f t="shared" si="4"/>
        <v>0</v>
      </c>
      <c r="I91" s="6"/>
      <c r="J91" s="6"/>
      <c r="K91" s="6"/>
    </row>
    <row r="92" spans="1:11" s="2" customFormat="1" ht="20.100000000000001" customHeight="1" x14ac:dyDescent="0.15">
      <c r="A92" s="6"/>
      <c r="B92" s="6"/>
      <c r="C92" s="6"/>
      <c r="D92" s="6"/>
      <c r="E92" s="6"/>
      <c r="F92" s="10"/>
      <c r="G92" s="30"/>
      <c r="H92" s="9">
        <f t="shared" si="4"/>
        <v>0</v>
      </c>
      <c r="I92" s="6"/>
      <c r="J92" s="6"/>
      <c r="K92" s="6"/>
    </row>
    <row r="93" spans="1:11" s="2" customFormat="1" ht="20.100000000000001" customHeight="1" x14ac:dyDescent="0.15">
      <c r="A93" s="6"/>
      <c r="B93" s="6"/>
      <c r="C93" s="6"/>
      <c r="D93" s="6"/>
      <c r="E93" s="6"/>
      <c r="F93" s="10"/>
      <c r="G93" s="30"/>
      <c r="H93" s="9">
        <f t="shared" si="4"/>
        <v>0</v>
      </c>
      <c r="I93" s="6"/>
      <c r="J93" s="6"/>
      <c r="K93" s="7"/>
    </row>
    <row r="94" spans="1:11" s="2" customFormat="1" ht="20.100000000000001" customHeight="1" x14ac:dyDescent="0.15">
      <c r="A94" s="6"/>
      <c r="B94" s="6"/>
      <c r="C94" s="6"/>
      <c r="D94" s="6"/>
      <c r="E94" s="6"/>
      <c r="F94" s="10"/>
      <c r="G94" s="30"/>
      <c r="H94" s="9">
        <f t="shared" si="4"/>
        <v>0</v>
      </c>
      <c r="I94" s="6"/>
      <c r="J94" s="6"/>
      <c r="K94" s="6"/>
    </row>
    <row r="95" spans="1:11" s="2" customFormat="1" ht="20.100000000000001" customHeight="1" x14ac:dyDescent="0.15">
      <c r="A95" s="6"/>
      <c r="B95" s="6"/>
      <c r="C95" s="6"/>
      <c r="D95" s="6"/>
      <c r="E95" s="6"/>
      <c r="F95" s="10"/>
      <c r="G95" s="30"/>
      <c r="H95" s="9">
        <f t="shared" si="4"/>
        <v>0</v>
      </c>
      <c r="I95" s="6"/>
      <c r="J95" s="6"/>
      <c r="K95" s="6"/>
    </row>
    <row r="96" spans="1:11" s="2" customFormat="1" ht="20.100000000000001" customHeight="1" x14ac:dyDescent="0.15">
      <c r="A96" s="6"/>
      <c r="B96" s="6"/>
      <c r="C96" s="6"/>
      <c r="D96" s="6"/>
      <c r="E96" s="6"/>
      <c r="F96" s="10"/>
      <c r="G96" s="30"/>
      <c r="H96" s="9">
        <f t="shared" si="4"/>
        <v>0</v>
      </c>
      <c r="I96" s="6"/>
      <c r="J96" s="6"/>
      <c r="K96" s="6"/>
    </row>
    <row r="97" spans="1:11" s="2" customFormat="1" ht="20.100000000000001" customHeight="1" x14ac:dyDescent="0.15">
      <c r="A97" s="6"/>
      <c r="B97" s="6"/>
      <c r="C97" s="6"/>
      <c r="D97" s="6"/>
      <c r="E97" s="6"/>
      <c r="F97" s="10"/>
      <c r="G97" s="30"/>
      <c r="H97" s="9">
        <f t="shared" si="4"/>
        <v>0</v>
      </c>
      <c r="I97" s="6"/>
      <c r="J97" s="6"/>
      <c r="K97" s="6"/>
    </row>
    <row r="98" spans="1:11" s="2" customFormat="1" ht="20.100000000000001" customHeight="1" x14ac:dyDescent="0.15">
      <c r="A98" s="6"/>
      <c r="B98" s="6"/>
      <c r="C98" s="6"/>
      <c r="D98" s="6"/>
      <c r="E98" s="6"/>
      <c r="F98" s="10"/>
      <c r="G98" s="30"/>
      <c r="H98" s="9">
        <f t="shared" si="4"/>
        <v>0</v>
      </c>
      <c r="I98" s="6"/>
      <c r="J98" s="6"/>
      <c r="K98" s="6"/>
    </row>
    <row r="99" spans="1:11" s="2" customFormat="1" ht="20.100000000000001" customHeight="1" x14ac:dyDescent="0.15">
      <c r="A99" s="6"/>
      <c r="B99" s="6"/>
      <c r="C99" s="6"/>
      <c r="D99" s="6"/>
      <c r="E99" s="6"/>
      <c r="F99" s="10"/>
      <c r="G99" s="30"/>
      <c r="H99" s="9">
        <f t="shared" si="4"/>
        <v>0</v>
      </c>
      <c r="I99" s="6"/>
      <c r="J99" s="6"/>
      <c r="K99" s="6"/>
    </row>
    <row r="100" spans="1:11" s="2" customFormat="1" ht="20.100000000000001" customHeight="1" x14ac:dyDescent="0.15">
      <c r="A100" s="6"/>
      <c r="B100" s="6"/>
      <c r="C100" s="6"/>
      <c r="D100" s="6"/>
      <c r="E100" s="6"/>
      <c r="F100" s="10"/>
      <c r="G100" s="30"/>
      <c r="H100" s="9">
        <f t="shared" si="4"/>
        <v>0</v>
      </c>
      <c r="I100" s="6"/>
      <c r="J100" s="6"/>
      <c r="K100" s="6"/>
    </row>
    <row r="101" spans="1:11" s="2" customFormat="1" ht="20.100000000000001" customHeight="1" x14ac:dyDescent="0.15">
      <c r="A101" s="6"/>
      <c r="B101" s="7"/>
      <c r="C101" s="7"/>
      <c r="D101" s="7"/>
      <c r="E101" s="7"/>
      <c r="F101" s="8"/>
      <c r="G101" s="31"/>
      <c r="H101" s="9"/>
      <c r="I101" s="6"/>
      <c r="J101" s="6"/>
      <c r="K101" s="7"/>
    </row>
    <row r="102" spans="1:11" s="2" customFormat="1" ht="20.100000000000001" customHeight="1" x14ac:dyDescent="0.15">
      <c r="A102" s="6"/>
      <c r="B102" s="6"/>
      <c r="C102" s="6"/>
      <c r="D102" s="6"/>
      <c r="E102" s="6"/>
      <c r="F102" s="10"/>
      <c r="G102" s="30"/>
      <c r="H102" s="9">
        <f t="shared" ref="H102" si="5">(F102/5)*0.7+G102*0.3</f>
        <v>0</v>
      </c>
      <c r="I102" s="6"/>
      <c r="J102" s="6"/>
      <c r="K102" s="6"/>
    </row>
    <row r="103" spans="1:11" s="2" customFormat="1" ht="20.100000000000001" customHeight="1" x14ac:dyDescent="0.15">
      <c r="A103" s="6"/>
      <c r="B103" s="6"/>
      <c r="C103" s="6"/>
      <c r="D103" s="6"/>
      <c r="E103" s="6"/>
      <c r="F103" s="10"/>
      <c r="G103" s="30"/>
      <c r="H103" s="9">
        <f t="shared" si="0"/>
        <v>0</v>
      </c>
      <c r="I103" s="6"/>
      <c r="J103" s="6"/>
      <c r="K103" s="6"/>
    </row>
    <row r="104" spans="1:11" s="2" customFormat="1" ht="20.100000000000001" customHeight="1" x14ac:dyDescent="0.15">
      <c r="A104" s="6"/>
      <c r="B104" s="6"/>
      <c r="C104" s="6"/>
      <c r="D104" s="6"/>
      <c r="E104" s="6"/>
      <c r="F104" s="10"/>
      <c r="G104" s="30"/>
      <c r="H104" s="9">
        <f t="shared" si="0"/>
        <v>0</v>
      </c>
      <c r="I104" s="6"/>
      <c r="J104" s="6"/>
      <c r="K104" s="7"/>
    </row>
    <row r="105" spans="1:11" s="2" customFormat="1" ht="20.100000000000001" customHeight="1" x14ac:dyDescent="0.15">
      <c r="A105" s="6"/>
      <c r="B105" s="6"/>
      <c r="C105" s="6"/>
      <c r="D105" s="6"/>
      <c r="E105" s="6"/>
      <c r="F105" s="10"/>
      <c r="G105" s="30"/>
      <c r="H105" s="9">
        <f t="shared" si="0"/>
        <v>0</v>
      </c>
      <c r="I105" s="6"/>
      <c r="J105" s="6"/>
      <c r="K105" s="6"/>
    </row>
    <row r="106" spans="1:11" s="2" customFormat="1" ht="20.100000000000001" customHeight="1" x14ac:dyDescent="0.15">
      <c r="A106" s="6"/>
      <c r="B106" s="6"/>
      <c r="C106" s="6"/>
      <c r="D106" s="6"/>
      <c r="E106" s="6"/>
      <c r="F106" s="10"/>
      <c r="G106" s="30"/>
      <c r="H106" s="9">
        <f t="shared" si="0"/>
        <v>0</v>
      </c>
      <c r="I106" s="6"/>
      <c r="J106" s="6"/>
      <c r="K106" s="6"/>
    </row>
    <row r="107" spans="1:11" s="2" customFormat="1" ht="20.100000000000001" customHeight="1" x14ac:dyDescent="0.15">
      <c r="A107" s="6"/>
      <c r="B107" s="6"/>
      <c r="C107" s="6"/>
      <c r="D107" s="6"/>
      <c r="E107" s="6"/>
      <c r="F107" s="10"/>
      <c r="G107" s="30"/>
      <c r="H107" s="9">
        <f t="shared" si="0"/>
        <v>0</v>
      </c>
      <c r="I107" s="6"/>
      <c r="J107" s="6"/>
      <c r="K107" s="6"/>
    </row>
    <row r="108" spans="1:11" s="2" customFormat="1" ht="20.100000000000001" customHeight="1" x14ac:dyDescent="0.15">
      <c r="A108" s="6"/>
      <c r="B108" s="6"/>
      <c r="C108" s="6"/>
      <c r="D108" s="6"/>
      <c r="E108" s="6"/>
      <c r="F108" s="10"/>
      <c r="G108" s="30"/>
      <c r="H108" s="9">
        <f t="shared" si="0"/>
        <v>0</v>
      </c>
      <c r="I108" s="6"/>
      <c r="J108" s="6"/>
      <c r="K108" s="6"/>
    </row>
    <row r="109" spans="1:11" s="2" customFormat="1" ht="20.100000000000001" customHeight="1" x14ac:dyDescent="0.15">
      <c r="A109" s="6"/>
      <c r="B109" s="6"/>
      <c r="C109" s="6"/>
      <c r="D109" s="6"/>
      <c r="E109" s="6"/>
      <c r="F109" s="10"/>
      <c r="G109" s="30"/>
      <c r="H109" s="9">
        <f t="shared" si="0"/>
        <v>0</v>
      </c>
      <c r="I109" s="6"/>
      <c r="J109" s="6"/>
      <c r="K109" s="6"/>
    </row>
    <row r="110" spans="1:11" s="2" customFormat="1" ht="20.100000000000001" customHeight="1" x14ac:dyDescent="0.15">
      <c r="A110" s="6"/>
      <c r="B110" s="6"/>
      <c r="C110" s="6"/>
      <c r="D110" s="6"/>
      <c r="E110" s="6"/>
      <c r="F110" s="10"/>
      <c r="G110" s="30"/>
      <c r="H110" s="9">
        <f t="shared" si="0"/>
        <v>0</v>
      </c>
      <c r="I110" s="6"/>
      <c r="J110" s="6"/>
      <c r="K110" s="6"/>
    </row>
    <row r="111" spans="1:11" s="2" customFormat="1" ht="20.100000000000001" customHeight="1" x14ac:dyDescent="0.15">
      <c r="A111" s="6"/>
      <c r="B111" s="6"/>
      <c r="C111" s="6"/>
      <c r="D111" s="6"/>
      <c r="E111" s="6"/>
      <c r="F111" s="10"/>
      <c r="G111" s="30"/>
      <c r="H111" s="9">
        <f t="shared" si="0"/>
        <v>0</v>
      </c>
      <c r="I111" s="6"/>
      <c r="J111" s="6"/>
      <c r="K111" s="6"/>
    </row>
    <row r="112" spans="1:11" s="2" customFormat="1" ht="20.100000000000001" customHeight="1" x14ac:dyDescent="0.15">
      <c r="A112" s="6"/>
      <c r="B112" s="6"/>
      <c r="C112" s="6"/>
      <c r="D112" s="6"/>
      <c r="E112" s="6"/>
      <c r="F112" s="10"/>
      <c r="G112" s="30"/>
      <c r="H112" s="9">
        <f t="shared" si="0"/>
        <v>0</v>
      </c>
      <c r="I112" s="6"/>
      <c r="J112" s="6"/>
      <c r="K112" s="6"/>
    </row>
    <row r="113" spans="1:11" s="2" customFormat="1" ht="20.100000000000001" customHeight="1" x14ac:dyDescent="0.15">
      <c r="A113" s="6"/>
      <c r="B113" s="6"/>
      <c r="C113" s="6"/>
      <c r="D113" s="6"/>
      <c r="E113" s="6"/>
      <c r="F113" s="10"/>
      <c r="G113" s="30"/>
      <c r="H113" s="9">
        <f t="shared" si="0"/>
        <v>0</v>
      </c>
      <c r="I113" s="6"/>
      <c r="J113" s="6"/>
      <c r="K113" s="7"/>
    </row>
    <row r="114" spans="1:11" x14ac:dyDescent="0.2">
      <c r="A114" s="12" t="s">
        <v>11</v>
      </c>
      <c r="B114" s="13"/>
      <c r="C114" s="25"/>
    </row>
    <row r="115" spans="1:11" x14ac:dyDescent="0.2">
      <c r="A115" s="14" t="s">
        <v>12</v>
      </c>
    </row>
    <row r="116" spans="1:11" x14ac:dyDescent="0.2">
      <c r="A116" s="3" t="s">
        <v>13</v>
      </c>
    </row>
  </sheetData>
  <sheetProtection selectLockedCells="1" sort="0"/>
  <autoFilter ref="A2:XDT2" xr:uid="{B24C184B-5BC2-4CAB-895D-1831D8024904}">
    <sortState xmlns:xlrd2="http://schemas.microsoft.com/office/spreadsheetml/2017/richdata2" ref="A3:XDT25">
      <sortCondition ref="A2"/>
    </sortState>
  </autoFilter>
  <mergeCells count="1">
    <mergeCell ref="C1:J1"/>
  </mergeCells>
  <phoneticPr fontId="9" type="noConversion"/>
  <pageMargins left="0.75138888888888899" right="0.75138888888888899" top="1" bottom="1" header="0.5" footer="0.5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DW102"/>
  <sheetViews>
    <sheetView showZeros="0" workbookViewId="0">
      <selection activeCell="D4" sqref="D4"/>
    </sheetView>
  </sheetViews>
  <sheetFormatPr defaultColWidth="8" defaultRowHeight="13.5" x14ac:dyDescent="0.2"/>
  <cols>
    <col min="1" max="1" width="5.375" style="37" customWidth="1"/>
    <col min="2" max="2" width="8" style="3"/>
    <col min="3" max="3" width="9" style="3" bestFit="1" customWidth="1"/>
    <col min="4" max="4" width="17.25" style="3" customWidth="1"/>
    <col min="5" max="5" width="9" style="3" customWidth="1"/>
    <col min="6" max="6" width="9.125" style="3" customWidth="1"/>
    <col min="7" max="7" width="8.875" style="3" customWidth="1"/>
    <col min="8" max="8" width="8" style="3"/>
    <col min="9" max="9" width="8.625" style="3" customWidth="1"/>
    <col min="10" max="10" width="10.5" style="3" customWidth="1"/>
    <col min="11" max="11" width="17.25" style="3" bestFit="1" customWidth="1"/>
    <col min="12" max="16351" width="8" style="3"/>
    <col min="16352" max="16384" width="8" style="37"/>
  </cols>
  <sheetData>
    <row r="1" spans="1:16351" ht="24.95" customHeight="1" x14ac:dyDescent="0.2">
      <c r="A1" s="48" t="s">
        <v>193</v>
      </c>
      <c r="B1" s="48"/>
      <c r="C1" s="48"/>
      <c r="D1" s="48"/>
      <c r="E1" s="48"/>
      <c r="F1" s="48"/>
      <c r="G1" s="48"/>
      <c r="H1" s="48"/>
      <c r="I1" s="48"/>
      <c r="J1" s="48"/>
      <c r="K1" s="48"/>
    </row>
    <row r="2" spans="1:16351" s="35" customFormat="1" ht="20.100000000000001" customHeight="1" x14ac:dyDescent="0.15">
      <c r="A2" s="42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33" t="s">
        <v>7</v>
      </c>
      <c r="I2" s="5" t="s">
        <v>8</v>
      </c>
      <c r="J2" s="5" t="s">
        <v>9</v>
      </c>
      <c r="K2" s="5" t="s">
        <v>10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</row>
    <row r="3" spans="1:16351" s="2" customFormat="1" ht="20.100000000000001" customHeight="1" x14ac:dyDescent="0.15">
      <c r="A3" s="36">
        <v>1</v>
      </c>
      <c r="B3" s="39" t="s">
        <v>15</v>
      </c>
      <c r="C3" s="39" t="s">
        <v>16</v>
      </c>
      <c r="D3" s="22" t="s">
        <v>68</v>
      </c>
      <c r="E3" s="39" t="s">
        <v>18</v>
      </c>
      <c r="F3" s="39">
        <v>352</v>
      </c>
      <c r="G3" s="38">
        <v>83.306666666666672</v>
      </c>
      <c r="H3" s="38">
        <f>F3*0.7/5+G3*0.3</f>
        <v>74.271999999999991</v>
      </c>
      <c r="I3" s="39" t="s">
        <v>14</v>
      </c>
      <c r="J3" s="36" t="s">
        <v>189</v>
      </c>
      <c r="K3" s="46"/>
    </row>
    <row r="4" spans="1:16351" s="2" customFormat="1" ht="20.100000000000001" customHeight="1" x14ac:dyDescent="0.15">
      <c r="A4" s="36">
        <v>2</v>
      </c>
      <c r="B4" s="39" t="s">
        <v>15</v>
      </c>
      <c r="C4" s="39" t="s">
        <v>16</v>
      </c>
      <c r="D4" s="22" t="s">
        <v>62</v>
      </c>
      <c r="E4" s="39" t="s">
        <v>20</v>
      </c>
      <c r="F4" s="39">
        <v>347</v>
      </c>
      <c r="G4" s="38">
        <v>82.66</v>
      </c>
      <c r="H4" s="38">
        <f>F4*0.7/5+G4*0.3</f>
        <v>73.378</v>
      </c>
      <c r="I4" s="39" t="s">
        <v>14</v>
      </c>
      <c r="J4" s="36" t="s">
        <v>189</v>
      </c>
      <c r="K4" s="46"/>
    </row>
    <row r="5" spans="1:16351" s="2" customFormat="1" ht="20.100000000000001" customHeight="1" x14ac:dyDescent="0.15">
      <c r="A5" s="36">
        <v>3</v>
      </c>
      <c r="B5" s="39" t="s">
        <v>15</v>
      </c>
      <c r="C5" s="39" t="s">
        <v>16</v>
      </c>
      <c r="D5" s="22" t="s">
        <v>207</v>
      </c>
      <c r="E5" s="39" t="s">
        <v>21</v>
      </c>
      <c r="F5" s="39">
        <v>353</v>
      </c>
      <c r="G5" s="38">
        <v>79.326666666666668</v>
      </c>
      <c r="H5" s="38">
        <f>F5*0.7/5+G5*0.3</f>
        <v>73.218000000000004</v>
      </c>
      <c r="I5" s="39" t="s">
        <v>14</v>
      </c>
      <c r="J5" s="36" t="s">
        <v>189</v>
      </c>
      <c r="K5" s="46"/>
    </row>
    <row r="6" spans="1:16351" s="2" customFormat="1" ht="20.100000000000001" customHeight="1" x14ac:dyDescent="0.15">
      <c r="A6" s="36">
        <v>4</v>
      </c>
      <c r="B6" s="39" t="s">
        <v>15</v>
      </c>
      <c r="C6" s="39" t="s">
        <v>16</v>
      </c>
      <c r="D6" s="22" t="s">
        <v>202</v>
      </c>
      <c r="E6" s="39" t="s">
        <v>23</v>
      </c>
      <c r="F6" s="39">
        <v>321</v>
      </c>
      <c r="G6" s="38">
        <v>87.62</v>
      </c>
      <c r="H6" s="38">
        <f>F6*0.7/5+G6*0.3</f>
        <v>71.225999999999999</v>
      </c>
      <c r="I6" s="39" t="s">
        <v>14</v>
      </c>
      <c r="J6" s="36" t="s">
        <v>189</v>
      </c>
      <c r="K6" s="46"/>
    </row>
    <row r="7" spans="1:16351" s="2" customFormat="1" ht="20.100000000000001" customHeight="1" x14ac:dyDescent="0.15">
      <c r="A7" s="36">
        <v>5</v>
      </c>
      <c r="B7" s="39" t="s">
        <v>15</v>
      </c>
      <c r="C7" s="39" t="s">
        <v>16</v>
      </c>
      <c r="D7" s="22" t="s">
        <v>203</v>
      </c>
      <c r="E7" s="39" t="s">
        <v>25</v>
      </c>
      <c r="F7" s="39">
        <v>322</v>
      </c>
      <c r="G7" s="38">
        <v>84.006666666666661</v>
      </c>
      <c r="H7" s="38">
        <f>F7*0.7/5+G7*0.3</f>
        <v>70.281999999999996</v>
      </c>
      <c r="I7" s="39" t="s">
        <v>14</v>
      </c>
      <c r="J7" s="36" t="s">
        <v>189</v>
      </c>
      <c r="K7" s="46"/>
    </row>
    <row r="8" spans="1:16351" s="2" customFormat="1" ht="20.100000000000001" customHeight="1" x14ac:dyDescent="0.15">
      <c r="A8" s="36">
        <v>6</v>
      </c>
      <c r="B8" s="39" t="s">
        <v>15</v>
      </c>
      <c r="C8" s="39" t="s">
        <v>16</v>
      </c>
      <c r="D8" s="22" t="s">
        <v>86</v>
      </c>
      <c r="E8" s="39" t="s">
        <v>27</v>
      </c>
      <c r="F8" s="39">
        <v>342</v>
      </c>
      <c r="G8" s="38">
        <v>74.366666666666674</v>
      </c>
      <c r="H8" s="38">
        <f>F8*0.7/5+G8*0.3</f>
        <v>70.19</v>
      </c>
      <c r="I8" s="39" t="s">
        <v>14</v>
      </c>
      <c r="J8" s="36" t="s">
        <v>189</v>
      </c>
      <c r="K8" s="46"/>
    </row>
    <row r="9" spans="1:16351" s="2" customFormat="1" ht="20.100000000000001" customHeight="1" x14ac:dyDescent="0.15">
      <c r="A9" s="36">
        <v>7</v>
      </c>
      <c r="B9" s="39" t="s">
        <v>15</v>
      </c>
      <c r="C9" s="39" t="s">
        <v>16</v>
      </c>
      <c r="D9" s="22" t="s">
        <v>138</v>
      </c>
      <c r="E9" s="39" t="s">
        <v>29</v>
      </c>
      <c r="F9" s="39">
        <v>333</v>
      </c>
      <c r="G9" s="38">
        <v>77.673333333333346</v>
      </c>
      <c r="H9" s="38">
        <f>F9*0.7/5+G9*0.3</f>
        <v>69.921999999999997</v>
      </c>
      <c r="I9" s="39" t="s">
        <v>14</v>
      </c>
      <c r="J9" s="36" t="s">
        <v>189</v>
      </c>
      <c r="K9" s="46"/>
    </row>
    <row r="10" spans="1:16351" s="2" customFormat="1" ht="20.100000000000001" customHeight="1" x14ac:dyDescent="0.15">
      <c r="A10" s="36">
        <v>8</v>
      </c>
      <c r="B10" s="39" t="s">
        <v>15</v>
      </c>
      <c r="C10" s="39" t="s">
        <v>16</v>
      </c>
      <c r="D10" s="22" t="s">
        <v>177</v>
      </c>
      <c r="E10" s="39" t="s">
        <v>30</v>
      </c>
      <c r="F10" s="39">
        <v>319</v>
      </c>
      <c r="G10" s="38">
        <v>83.92</v>
      </c>
      <c r="H10" s="38">
        <f>F10*0.7/5+G10*0.3</f>
        <v>69.835999999999999</v>
      </c>
      <c r="I10" s="39" t="s">
        <v>14</v>
      </c>
      <c r="J10" s="36" t="s">
        <v>189</v>
      </c>
      <c r="K10" s="46"/>
    </row>
    <row r="11" spans="1:16351" s="2" customFormat="1" ht="20.100000000000001" customHeight="1" x14ac:dyDescent="0.15">
      <c r="A11" s="36">
        <v>9</v>
      </c>
      <c r="B11" s="39" t="s">
        <v>15</v>
      </c>
      <c r="C11" s="39" t="s">
        <v>16</v>
      </c>
      <c r="D11" s="22" t="s">
        <v>108</v>
      </c>
      <c r="E11" s="39" t="s">
        <v>32</v>
      </c>
      <c r="F11" s="39">
        <v>322</v>
      </c>
      <c r="G11" s="38">
        <v>82.06</v>
      </c>
      <c r="H11" s="38">
        <f>F11*0.7/5+G11*0.3</f>
        <v>69.697999999999993</v>
      </c>
      <c r="I11" s="39" t="s">
        <v>14</v>
      </c>
      <c r="J11" s="36" t="s">
        <v>189</v>
      </c>
      <c r="K11" s="46"/>
    </row>
    <row r="12" spans="1:16351" s="2" customFormat="1" ht="20.100000000000001" customHeight="1" x14ac:dyDescent="0.15">
      <c r="A12" s="36">
        <v>10</v>
      </c>
      <c r="B12" s="39" t="s">
        <v>15</v>
      </c>
      <c r="C12" s="39" t="s">
        <v>16</v>
      </c>
      <c r="D12" s="22" t="s">
        <v>106</v>
      </c>
      <c r="E12" s="39" t="s">
        <v>34</v>
      </c>
      <c r="F12" s="39">
        <v>319</v>
      </c>
      <c r="G12" s="38">
        <v>82.75333333333333</v>
      </c>
      <c r="H12" s="38">
        <f>F12*0.7/5+G12*0.3</f>
        <v>69.48599999999999</v>
      </c>
      <c r="I12" s="39" t="s">
        <v>14</v>
      </c>
      <c r="J12" s="36" t="s">
        <v>189</v>
      </c>
      <c r="K12" s="46"/>
    </row>
    <row r="13" spans="1:16351" s="2" customFormat="1" ht="20.100000000000001" customHeight="1" x14ac:dyDescent="0.15">
      <c r="A13" s="36">
        <v>11</v>
      </c>
      <c r="B13" s="39" t="s">
        <v>15</v>
      </c>
      <c r="C13" s="39" t="s">
        <v>16</v>
      </c>
      <c r="D13" s="22" t="s">
        <v>205</v>
      </c>
      <c r="E13" s="39" t="s">
        <v>36</v>
      </c>
      <c r="F13" s="39">
        <v>310</v>
      </c>
      <c r="G13" s="38">
        <v>85.75333333333333</v>
      </c>
      <c r="H13" s="38">
        <f>F13*0.7/5+G13*0.3</f>
        <v>69.126000000000005</v>
      </c>
      <c r="I13" s="39" t="s">
        <v>14</v>
      </c>
      <c r="J13" s="36" t="s">
        <v>189</v>
      </c>
      <c r="K13" s="46"/>
    </row>
    <row r="14" spans="1:16351" s="2" customFormat="1" ht="20.100000000000001" customHeight="1" x14ac:dyDescent="0.15">
      <c r="A14" s="36">
        <v>12</v>
      </c>
      <c r="B14" s="39" t="s">
        <v>15</v>
      </c>
      <c r="C14" s="39" t="s">
        <v>16</v>
      </c>
      <c r="D14" s="22" t="s">
        <v>168</v>
      </c>
      <c r="E14" s="39" t="s">
        <v>38</v>
      </c>
      <c r="F14" s="39">
        <v>324</v>
      </c>
      <c r="G14" s="38">
        <v>79.06</v>
      </c>
      <c r="H14" s="38">
        <f>F14*0.7/5+G14*0.3</f>
        <v>69.078000000000003</v>
      </c>
      <c r="I14" s="39" t="s">
        <v>14</v>
      </c>
      <c r="J14" s="36" t="s">
        <v>189</v>
      </c>
      <c r="K14" s="46"/>
    </row>
    <row r="15" spans="1:16351" s="2" customFormat="1" ht="20.100000000000001" customHeight="1" x14ac:dyDescent="0.15">
      <c r="A15" s="36">
        <v>13</v>
      </c>
      <c r="B15" s="39" t="s">
        <v>15</v>
      </c>
      <c r="C15" s="39" t="s">
        <v>16</v>
      </c>
      <c r="D15" s="22" t="s">
        <v>60</v>
      </c>
      <c r="E15" s="39" t="s">
        <v>40</v>
      </c>
      <c r="F15" s="39">
        <v>314</v>
      </c>
      <c r="G15" s="38">
        <v>83.6</v>
      </c>
      <c r="H15" s="38">
        <f>F15*0.7/5+G15*0.3</f>
        <v>69.039999999999992</v>
      </c>
      <c r="I15" s="39" t="s">
        <v>14</v>
      </c>
      <c r="J15" s="36" t="s">
        <v>189</v>
      </c>
      <c r="K15" s="46"/>
    </row>
    <row r="16" spans="1:16351" s="2" customFormat="1" ht="20.100000000000001" customHeight="1" x14ac:dyDescent="0.15">
      <c r="A16" s="36">
        <v>14</v>
      </c>
      <c r="B16" s="39" t="s">
        <v>15</v>
      </c>
      <c r="C16" s="39" t="s">
        <v>16</v>
      </c>
      <c r="D16" s="22" t="s">
        <v>165</v>
      </c>
      <c r="E16" s="39" t="s">
        <v>42</v>
      </c>
      <c r="F16" s="39">
        <v>326</v>
      </c>
      <c r="G16" s="38">
        <v>77.553333333333342</v>
      </c>
      <c r="H16" s="38">
        <f>F16*0.7/5+G16*0.3</f>
        <v>68.906000000000006</v>
      </c>
      <c r="I16" s="39" t="s">
        <v>14</v>
      </c>
      <c r="J16" s="36" t="s">
        <v>189</v>
      </c>
      <c r="K16" s="46"/>
    </row>
    <row r="17" spans="1:11" s="2" customFormat="1" ht="20.100000000000001" customHeight="1" x14ac:dyDescent="0.15">
      <c r="A17" s="36">
        <v>15</v>
      </c>
      <c r="B17" s="39" t="s">
        <v>15</v>
      </c>
      <c r="C17" s="39" t="s">
        <v>16</v>
      </c>
      <c r="D17" s="22" t="s">
        <v>196</v>
      </c>
      <c r="E17" s="39" t="s">
        <v>44</v>
      </c>
      <c r="F17" s="39">
        <v>323</v>
      </c>
      <c r="G17" s="38">
        <v>78.38666666666667</v>
      </c>
      <c r="H17" s="38">
        <f>F17*0.7/5+G17*0.3</f>
        <v>68.736000000000004</v>
      </c>
      <c r="I17" s="39" t="s">
        <v>14</v>
      </c>
      <c r="J17" s="36" t="s">
        <v>189</v>
      </c>
      <c r="K17" s="46"/>
    </row>
    <row r="18" spans="1:11" s="2" customFormat="1" ht="20.100000000000001" customHeight="1" x14ac:dyDescent="0.15">
      <c r="A18" s="36">
        <v>16</v>
      </c>
      <c r="B18" s="39" t="s">
        <v>15</v>
      </c>
      <c r="C18" s="39" t="s">
        <v>16</v>
      </c>
      <c r="D18" s="22" t="s">
        <v>70</v>
      </c>
      <c r="E18" s="39" t="s">
        <v>46</v>
      </c>
      <c r="F18" s="39">
        <v>312</v>
      </c>
      <c r="G18" s="38">
        <v>83.393333333333331</v>
      </c>
      <c r="H18" s="38">
        <f>F18*0.7/5+G18*0.3</f>
        <v>68.697999999999993</v>
      </c>
      <c r="I18" s="39" t="s">
        <v>14</v>
      </c>
      <c r="J18" s="36" t="s">
        <v>189</v>
      </c>
      <c r="K18" s="46"/>
    </row>
    <row r="19" spans="1:11" s="2" customFormat="1" ht="20.100000000000001" customHeight="1" x14ac:dyDescent="0.15">
      <c r="A19" s="36">
        <v>17</v>
      </c>
      <c r="B19" s="39" t="s">
        <v>15</v>
      </c>
      <c r="C19" s="39" t="s">
        <v>16</v>
      </c>
      <c r="D19" s="22" t="s">
        <v>136</v>
      </c>
      <c r="E19" s="39" t="s">
        <v>48</v>
      </c>
      <c r="F19" s="39">
        <v>334</v>
      </c>
      <c r="G19" s="38">
        <v>73.06</v>
      </c>
      <c r="H19" s="38">
        <f>F19*0.7/5+G19*0.3</f>
        <v>68.677999999999997</v>
      </c>
      <c r="I19" s="39" t="s">
        <v>14</v>
      </c>
      <c r="J19" s="36" t="s">
        <v>189</v>
      </c>
      <c r="K19" s="46"/>
    </row>
    <row r="20" spans="1:11" s="2" customFormat="1" ht="20.100000000000001" customHeight="1" x14ac:dyDescent="0.15">
      <c r="A20" s="36">
        <v>18</v>
      </c>
      <c r="B20" s="39" t="s">
        <v>15</v>
      </c>
      <c r="C20" s="39" t="s">
        <v>16</v>
      </c>
      <c r="D20" s="22" t="s">
        <v>76</v>
      </c>
      <c r="E20" s="39" t="s">
        <v>50</v>
      </c>
      <c r="F20" s="39">
        <v>330</v>
      </c>
      <c r="G20" s="38">
        <v>73.86</v>
      </c>
      <c r="H20" s="38">
        <f>F20*0.7/5+G20*0.3</f>
        <v>68.35799999999999</v>
      </c>
      <c r="I20" s="39" t="s">
        <v>14</v>
      </c>
      <c r="J20" s="36" t="s">
        <v>189</v>
      </c>
      <c r="K20" s="46"/>
    </row>
    <row r="21" spans="1:11" s="2" customFormat="1" ht="20.100000000000001" customHeight="1" x14ac:dyDescent="0.15">
      <c r="A21" s="36">
        <v>19</v>
      </c>
      <c r="B21" s="39" t="s">
        <v>15</v>
      </c>
      <c r="C21" s="39" t="s">
        <v>16</v>
      </c>
      <c r="D21" s="22" t="s">
        <v>95</v>
      </c>
      <c r="E21" s="39" t="s">
        <v>52</v>
      </c>
      <c r="F21" s="39">
        <v>308</v>
      </c>
      <c r="G21" s="38">
        <v>83.66</v>
      </c>
      <c r="H21" s="38">
        <f>F21*0.7/5+G21*0.3</f>
        <v>68.217999999999989</v>
      </c>
      <c r="I21" s="39" t="s">
        <v>14</v>
      </c>
      <c r="J21" s="36" t="s">
        <v>189</v>
      </c>
      <c r="K21" s="46"/>
    </row>
    <row r="22" spans="1:11" s="2" customFormat="1" ht="20.100000000000001" customHeight="1" x14ac:dyDescent="0.15">
      <c r="A22" s="36">
        <v>20</v>
      </c>
      <c r="B22" s="39" t="s">
        <v>15</v>
      </c>
      <c r="C22" s="39" t="s">
        <v>16</v>
      </c>
      <c r="D22" s="22" t="s">
        <v>184</v>
      </c>
      <c r="E22" s="39" t="s">
        <v>54</v>
      </c>
      <c r="F22" s="39">
        <v>312</v>
      </c>
      <c r="G22" s="38">
        <v>81.786666666666662</v>
      </c>
      <c r="H22" s="38">
        <f>F22*0.7/5+G22*0.3</f>
        <v>68.215999999999994</v>
      </c>
      <c r="I22" s="39" t="s">
        <v>14</v>
      </c>
      <c r="J22" s="36" t="s">
        <v>189</v>
      </c>
      <c r="K22" s="46"/>
    </row>
    <row r="23" spans="1:11" s="2" customFormat="1" ht="20.100000000000001" customHeight="1" x14ac:dyDescent="0.15">
      <c r="A23" s="36">
        <v>21</v>
      </c>
      <c r="B23" s="39" t="s">
        <v>15</v>
      </c>
      <c r="C23" s="39" t="s">
        <v>16</v>
      </c>
      <c r="D23" s="22" t="s">
        <v>130</v>
      </c>
      <c r="E23" s="39" t="s">
        <v>56</v>
      </c>
      <c r="F23" s="39">
        <v>324</v>
      </c>
      <c r="G23" s="38">
        <v>75.8</v>
      </c>
      <c r="H23" s="38">
        <f>F23*0.7/5+G23*0.3</f>
        <v>68.099999999999994</v>
      </c>
      <c r="I23" s="39" t="s">
        <v>14</v>
      </c>
      <c r="J23" s="36" t="s">
        <v>189</v>
      </c>
      <c r="K23" s="46"/>
    </row>
    <row r="24" spans="1:11" s="2" customFormat="1" ht="20.100000000000001" customHeight="1" x14ac:dyDescent="0.15">
      <c r="A24" s="36">
        <v>22</v>
      </c>
      <c r="B24" s="39" t="s">
        <v>15</v>
      </c>
      <c r="C24" s="39" t="s">
        <v>16</v>
      </c>
      <c r="D24" s="22" t="s">
        <v>55</v>
      </c>
      <c r="E24" s="39" t="s">
        <v>58</v>
      </c>
      <c r="F24" s="39">
        <v>320</v>
      </c>
      <c r="G24" s="38">
        <v>77.38</v>
      </c>
      <c r="H24" s="38">
        <f>F24*0.7/5+G24*0.3</f>
        <v>68.013999999999996</v>
      </c>
      <c r="I24" s="39" t="s">
        <v>14</v>
      </c>
      <c r="J24" s="36" t="s">
        <v>189</v>
      </c>
      <c r="K24" s="46"/>
    </row>
    <row r="25" spans="1:11" s="2" customFormat="1" ht="20.100000000000001" customHeight="1" x14ac:dyDescent="0.15">
      <c r="A25" s="36">
        <v>23</v>
      </c>
      <c r="B25" s="39" t="s">
        <v>15</v>
      </c>
      <c r="C25" s="39" t="s">
        <v>16</v>
      </c>
      <c r="D25" s="22" t="s">
        <v>51</v>
      </c>
      <c r="E25" s="39" t="s">
        <v>59</v>
      </c>
      <c r="F25" s="39">
        <v>304</v>
      </c>
      <c r="G25" s="38">
        <v>84.1</v>
      </c>
      <c r="H25" s="38">
        <f>F25*0.7/5+G25*0.3</f>
        <v>67.789999999999992</v>
      </c>
      <c r="I25" s="39" t="s">
        <v>14</v>
      </c>
      <c r="J25" s="36" t="s">
        <v>189</v>
      </c>
      <c r="K25" s="46"/>
    </row>
    <row r="26" spans="1:11" s="2" customFormat="1" ht="20.100000000000001" customHeight="1" x14ac:dyDescent="0.15">
      <c r="A26" s="36">
        <v>24</v>
      </c>
      <c r="B26" s="39" t="s">
        <v>15</v>
      </c>
      <c r="C26" s="39" t="s">
        <v>16</v>
      </c>
      <c r="D26" s="22" t="s">
        <v>198</v>
      </c>
      <c r="E26" s="39" t="s">
        <v>61</v>
      </c>
      <c r="F26" s="39">
        <v>305</v>
      </c>
      <c r="G26" s="38">
        <v>83.593333333333334</v>
      </c>
      <c r="H26" s="38">
        <f>F26*0.7/5+G26*0.3</f>
        <v>67.778000000000006</v>
      </c>
      <c r="I26" s="39" t="s">
        <v>14</v>
      </c>
      <c r="J26" s="36" t="s">
        <v>189</v>
      </c>
      <c r="K26" s="46"/>
    </row>
    <row r="27" spans="1:11" s="2" customFormat="1" ht="20.100000000000001" customHeight="1" x14ac:dyDescent="0.15">
      <c r="A27" s="36">
        <v>25</v>
      </c>
      <c r="B27" s="39" t="s">
        <v>15</v>
      </c>
      <c r="C27" s="39" t="s">
        <v>16</v>
      </c>
      <c r="D27" s="22" t="s">
        <v>174</v>
      </c>
      <c r="E27" s="39" t="s">
        <v>63</v>
      </c>
      <c r="F27" s="39">
        <v>311</v>
      </c>
      <c r="G27" s="38">
        <v>79.433333333333337</v>
      </c>
      <c r="H27" s="38">
        <f>F27*0.7/5+G27*0.3</f>
        <v>67.37</v>
      </c>
      <c r="I27" s="39" t="s">
        <v>14</v>
      </c>
      <c r="J27" s="36" t="s">
        <v>189</v>
      </c>
      <c r="K27" s="46"/>
    </row>
    <row r="28" spans="1:11" s="2" customFormat="1" ht="20.100000000000001" customHeight="1" x14ac:dyDescent="0.15">
      <c r="A28" s="36">
        <v>26</v>
      </c>
      <c r="B28" s="39" t="s">
        <v>15</v>
      </c>
      <c r="C28" s="39" t="s">
        <v>16</v>
      </c>
      <c r="D28" s="22" t="s">
        <v>210</v>
      </c>
      <c r="E28" s="39" t="s">
        <v>65</v>
      </c>
      <c r="F28" s="39">
        <v>303</v>
      </c>
      <c r="G28" s="38">
        <v>82.926666666666677</v>
      </c>
      <c r="H28" s="38">
        <f>F28*0.7/5+G28*0.3</f>
        <v>67.298000000000002</v>
      </c>
      <c r="I28" s="39" t="s">
        <v>14</v>
      </c>
      <c r="J28" s="36" t="s">
        <v>189</v>
      </c>
      <c r="K28" s="46"/>
    </row>
    <row r="29" spans="1:11" s="2" customFormat="1" ht="20.100000000000001" customHeight="1" x14ac:dyDescent="0.15">
      <c r="A29" s="36">
        <v>27</v>
      </c>
      <c r="B29" s="39" t="s">
        <v>15</v>
      </c>
      <c r="C29" s="39" t="s">
        <v>16</v>
      </c>
      <c r="D29" s="22" t="s">
        <v>80</v>
      </c>
      <c r="E29" s="39" t="s">
        <v>67</v>
      </c>
      <c r="F29" s="39">
        <v>308</v>
      </c>
      <c r="G29" s="38">
        <v>79.5</v>
      </c>
      <c r="H29" s="38">
        <f>F29*0.7/5+G29*0.3</f>
        <v>66.97</v>
      </c>
      <c r="I29" s="39" t="s">
        <v>14</v>
      </c>
      <c r="J29" s="36" t="s">
        <v>189</v>
      </c>
      <c r="K29" s="46"/>
    </row>
    <row r="30" spans="1:11" s="2" customFormat="1" ht="20.100000000000001" customHeight="1" x14ac:dyDescent="0.15">
      <c r="A30" s="36">
        <v>28</v>
      </c>
      <c r="B30" s="39" t="s">
        <v>15</v>
      </c>
      <c r="C30" s="39" t="s">
        <v>16</v>
      </c>
      <c r="D30" s="22" t="s">
        <v>28</v>
      </c>
      <c r="E30" s="39" t="s">
        <v>69</v>
      </c>
      <c r="F30" s="39">
        <v>312</v>
      </c>
      <c r="G30" s="38">
        <v>77.526666666666671</v>
      </c>
      <c r="H30" s="38">
        <f>F30*0.7/5+G30*0.3</f>
        <v>66.937999999999988</v>
      </c>
      <c r="I30" s="39" t="s">
        <v>14</v>
      </c>
      <c r="J30" s="36" t="s">
        <v>189</v>
      </c>
      <c r="K30" s="46"/>
    </row>
    <row r="31" spans="1:11" s="2" customFormat="1" ht="20.100000000000001" customHeight="1" x14ac:dyDescent="0.15">
      <c r="A31" s="36">
        <v>29</v>
      </c>
      <c r="B31" s="39" t="s">
        <v>15</v>
      </c>
      <c r="C31" s="39" t="s">
        <v>16</v>
      </c>
      <c r="D31" s="22" t="s">
        <v>37</v>
      </c>
      <c r="E31" s="39" t="s">
        <v>71</v>
      </c>
      <c r="F31" s="39">
        <v>319</v>
      </c>
      <c r="G31" s="38">
        <v>74.233333333333334</v>
      </c>
      <c r="H31" s="38">
        <f>F31*0.7/5+G31*0.3</f>
        <v>66.929999999999993</v>
      </c>
      <c r="I31" s="39" t="s">
        <v>14</v>
      </c>
      <c r="J31" s="36" t="s">
        <v>189</v>
      </c>
      <c r="K31" s="46"/>
    </row>
    <row r="32" spans="1:11" s="2" customFormat="1" ht="20.100000000000001" customHeight="1" x14ac:dyDescent="0.15">
      <c r="A32" s="36">
        <v>30</v>
      </c>
      <c r="B32" s="39" t="s">
        <v>15</v>
      </c>
      <c r="C32" s="39" t="s">
        <v>16</v>
      </c>
      <c r="D32" s="22" t="s">
        <v>43</v>
      </c>
      <c r="E32" s="39" t="s">
        <v>73</v>
      </c>
      <c r="F32" s="39">
        <v>317</v>
      </c>
      <c r="G32" s="38">
        <v>74.64</v>
      </c>
      <c r="H32" s="38">
        <f>F32*0.7/5+G32*0.3</f>
        <v>66.771999999999991</v>
      </c>
      <c r="I32" s="39" t="s">
        <v>14</v>
      </c>
      <c r="J32" s="36" t="s">
        <v>189</v>
      </c>
      <c r="K32" s="46"/>
    </row>
    <row r="33" spans="1:11" s="2" customFormat="1" ht="20.100000000000001" customHeight="1" x14ac:dyDescent="0.15">
      <c r="A33" s="36">
        <v>31</v>
      </c>
      <c r="B33" s="39" t="s">
        <v>15</v>
      </c>
      <c r="C33" s="39" t="s">
        <v>16</v>
      </c>
      <c r="D33" s="22" t="s">
        <v>209</v>
      </c>
      <c r="E33" s="39" t="s">
        <v>75</v>
      </c>
      <c r="F33" s="39">
        <v>309</v>
      </c>
      <c r="G33" s="38">
        <v>76.820000000000007</v>
      </c>
      <c r="H33" s="38">
        <f>F33*0.7/5+G33*0.3</f>
        <v>66.305999999999997</v>
      </c>
      <c r="I33" s="39" t="s">
        <v>14</v>
      </c>
      <c r="J33" s="36" t="s">
        <v>189</v>
      </c>
      <c r="K33" s="46"/>
    </row>
    <row r="34" spans="1:11" s="2" customFormat="1" ht="20.100000000000001" customHeight="1" x14ac:dyDescent="0.15">
      <c r="A34" s="36">
        <v>32</v>
      </c>
      <c r="B34" s="39" t="s">
        <v>15</v>
      </c>
      <c r="C34" s="39" t="s">
        <v>16</v>
      </c>
      <c r="D34" s="22" t="s">
        <v>204</v>
      </c>
      <c r="E34" s="39" t="s">
        <v>77</v>
      </c>
      <c r="F34" s="39">
        <v>308</v>
      </c>
      <c r="G34" s="38">
        <v>77.193333333333328</v>
      </c>
      <c r="H34" s="38">
        <f>F34*0.7/5+G34*0.3</f>
        <v>66.277999999999992</v>
      </c>
      <c r="I34" s="39" t="s">
        <v>14</v>
      </c>
      <c r="J34" s="36" t="s">
        <v>189</v>
      </c>
      <c r="K34" s="46"/>
    </row>
    <row r="35" spans="1:11" s="2" customFormat="1" ht="20.100000000000001" customHeight="1" x14ac:dyDescent="0.15">
      <c r="A35" s="36">
        <v>33</v>
      </c>
      <c r="B35" s="39" t="s">
        <v>15</v>
      </c>
      <c r="C35" s="39" t="s">
        <v>16</v>
      </c>
      <c r="D35" s="22" t="s">
        <v>35</v>
      </c>
      <c r="E35" s="39" t="s">
        <v>79</v>
      </c>
      <c r="F35" s="39">
        <v>316</v>
      </c>
      <c r="G35" s="38">
        <v>73.446666666666658</v>
      </c>
      <c r="H35" s="38">
        <f>F35*0.7/5+G35*0.3</f>
        <v>66.273999999999987</v>
      </c>
      <c r="I35" s="39" t="s">
        <v>14</v>
      </c>
      <c r="J35" s="36" t="s">
        <v>189</v>
      </c>
      <c r="K35" s="46"/>
    </row>
    <row r="36" spans="1:11" s="2" customFormat="1" ht="20.100000000000001" customHeight="1" x14ac:dyDescent="0.15">
      <c r="A36" s="36">
        <v>34</v>
      </c>
      <c r="B36" s="39" t="s">
        <v>15</v>
      </c>
      <c r="C36" s="39" t="s">
        <v>16</v>
      </c>
      <c r="D36" s="22" t="s">
        <v>199</v>
      </c>
      <c r="E36" s="39" t="s">
        <v>81</v>
      </c>
      <c r="F36" s="39">
        <v>314</v>
      </c>
      <c r="G36" s="38">
        <v>74.259999999999991</v>
      </c>
      <c r="H36" s="38">
        <f>F36*0.7/5+G36*0.3</f>
        <v>66.237999999999985</v>
      </c>
      <c r="I36" s="39" t="s">
        <v>14</v>
      </c>
      <c r="J36" s="36" t="s">
        <v>189</v>
      </c>
      <c r="K36" s="46"/>
    </row>
    <row r="37" spans="1:11" s="2" customFormat="1" ht="20.100000000000001" customHeight="1" x14ac:dyDescent="0.15">
      <c r="A37" s="36">
        <v>35</v>
      </c>
      <c r="B37" s="39" t="s">
        <v>15</v>
      </c>
      <c r="C37" s="39" t="s">
        <v>16</v>
      </c>
      <c r="D37" s="22" t="s">
        <v>142</v>
      </c>
      <c r="E37" s="39" t="s">
        <v>83</v>
      </c>
      <c r="F37" s="39">
        <v>303</v>
      </c>
      <c r="G37" s="38">
        <v>78.266666666666666</v>
      </c>
      <c r="H37" s="38">
        <f>F37*0.7/5+G37*0.3</f>
        <v>65.900000000000006</v>
      </c>
      <c r="I37" s="39" t="s">
        <v>14</v>
      </c>
      <c r="J37" s="36" t="s">
        <v>189</v>
      </c>
      <c r="K37" s="46"/>
    </row>
    <row r="38" spans="1:11" s="2" customFormat="1" ht="20.100000000000001" customHeight="1" x14ac:dyDescent="0.15">
      <c r="A38" s="36">
        <v>36</v>
      </c>
      <c r="B38" s="39" t="s">
        <v>15</v>
      </c>
      <c r="C38" s="39" t="s">
        <v>16</v>
      </c>
      <c r="D38" s="22" t="s">
        <v>47</v>
      </c>
      <c r="E38" s="39" t="s">
        <v>85</v>
      </c>
      <c r="F38" s="39">
        <v>314</v>
      </c>
      <c r="G38" s="38">
        <v>72.866666666666674</v>
      </c>
      <c r="H38" s="38">
        <f>F38*0.7/5+G38*0.3</f>
        <v>65.819999999999993</v>
      </c>
      <c r="I38" s="39" t="s">
        <v>14</v>
      </c>
      <c r="J38" s="36" t="s">
        <v>189</v>
      </c>
      <c r="K38" s="46"/>
    </row>
    <row r="39" spans="1:11" s="2" customFormat="1" ht="20.100000000000001" customHeight="1" x14ac:dyDescent="0.15">
      <c r="A39" s="36">
        <v>37</v>
      </c>
      <c r="B39" s="39" t="s">
        <v>15</v>
      </c>
      <c r="C39" s="39" t="s">
        <v>16</v>
      </c>
      <c r="D39" s="22" t="s">
        <v>84</v>
      </c>
      <c r="E39" s="39" t="s">
        <v>87</v>
      </c>
      <c r="F39" s="39">
        <v>314</v>
      </c>
      <c r="G39" s="38">
        <v>72.646666666666675</v>
      </c>
      <c r="H39" s="38">
        <f>F39*0.7/5+G39*0.3</f>
        <v>65.753999999999991</v>
      </c>
      <c r="I39" s="39" t="s">
        <v>14</v>
      </c>
      <c r="J39" s="36" t="s">
        <v>189</v>
      </c>
      <c r="K39" s="46"/>
    </row>
    <row r="40" spans="1:11" s="2" customFormat="1" ht="20.100000000000001" customHeight="1" x14ac:dyDescent="0.15">
      <c r="A40" s="36">
        <v>38</v>
      </c>
      <c r="B40" s="39" t="s">
        <v>15</v>
      </c>
      <c r="C40" s="39" t="s">
        <v>16</v>
      </c>
      <c r="D40" s="22" t="s">
        <v>104</v>
      </c>
      <c r="E40" s="39" t="s">
        <v>88</v>
      </c>
      <c r="F40" s="39">
        <v>319</v>
      </c>
      <c r="G40" s="38">
        <v>69.906666666666666</v>
      </c>
      <c r="H40" s="38">
        <f>F40*0.7/5+G40*0.3</f>
        <v>65.631999999999991</v>
      </c>
      <c r="I40" s="39" t="s">
        <v>14</v>
      </c>
      <c r="J40" s="36" t="s">
        <v>189</v>
      </c>
      <c r="K40" s="46"/>
    </row>
    <row r="41" spans="1:11" s="2" customFormat="1" ht="20.100000000000001" customHeight="1" x14ac:dyDescent="0.15">
      <c r="A41" s="36">
        <v>39</v>
      </c>
      <c r="B41" s="39" t="s">
        <v>15</v>
      </c>
      <c r="C41" s="39" t="s">
        <v>16</v>
      </c>
      <c r="D41" s="22" t="s">
        <v>24</v>
      </c>
      <c r="E41" s="39" t="s">
        <v>90</v>
      </c>
      <c r="F41" s="39">
        <v>321</v>
      </c>
      <c r="G41" s="38">
        <v>68.946666666666658</v>
      </c>
      <c r="H41" s="38">
        <f>F41*0.7/5+G41*0.3</f>
        <v>65.623999999999995</v>
      </c>
      <c r="I41" s="39" t="s">
        <v>14</v>
      </c>
      <c r="J41" s="36" t="s">
        <v>189</v>
      </c>
      <c r="K41" s="46"/>
    </row>
    <row r="42" spans="1:11" s="2" customFormat="1" ht="20.100000000000001" customHeight="1" x14ac:dyDescent="0.15">
      <c r="A42" s="36">
        <v>40</v>
      </c>
      <c r="B42" s="39" t="s">
        <v>15</v>
      </c>
      <c r="C42" s="39" t="s">
        <v>16</v>
      </c>
      <c r="D42" s="22" t="s">
        <v>126</v>
      </c>
      <c r="E42" s="39" t="s">
        <v>92</v>
      </c>
      <c r="F42" s="39">
        <v>308</v>
      </c>
      <c r="G42" s="38">
        <v>74.86666666666666</v>
      </c>
      <c r="H42" s="38">
        <f>F42*0.7/5+G42*0.3</f>
        <v>65.58</v>
      </c>
      <c r="I42" s="39" t="s">
        <v>14</v>
      </c>
      <c r="J42" s="36" t="s">
        <v>189</v>
      </c>
      <c r="K42" s="46"/>
    </row>
    <row r="43" spans="1:11" s="2" customFormat="1" ht="20.100000000000001" customHeight="1" x14ac:dyDescent="0.15">
      <c r="A43" s="36">
        <v>41</v>
      </c>
      <c r="B43" s="39" t="s">
        <v>15</v>
      </c>
      <c r="C43" s="39" t="s">
        <v>16</v>
      </c>
      <c r="D43" s="22" t="s">
        <v>179</v>
      </c>
      <c r="E43" s="39" t="s">
        <v>94</v>
      </c>
      <c r="F43" s="39">
        <v>309</v>
      </c>
      <c r="G43" s="38">
        <v>74.233333333333334</v>
      </c>
      <c r="H43" s="38">
        <f>F43*0.7/5+G43*0.3</f>
        <v>65.53</v>
      </c>
      <c r="I43" s="39" t="s">
        <v>14</v>
      </c>
      <c r="J43" s="36" t="s">
        <v>189</v>
      </c>
      <c r="K43" s="46"/>
    </row>
    <row r="44" spans="1:11" s="2" customFormat="1" ht="20.100000000000001" customHeight="1" x14ac:dyDescent="0.15">
      <c r="A44" s="36">
        <v>42</v>
      </c>
      <c r="B44" s="39" t="s">
        <v>15</v>
      </c>
      <c r="C44" s="39" t="s">
        <v>16</v>
      </c>
      <c r="D44" s="22" t="s">
        <v>132</v>
      </c>
      <c r="E44" s="39" t="s">
        <v>96</v>
      </c>
      <c r="F44" s="39">
        <v>300</v>
      </c>
      <c r="G44" s="39">
        <v>77.819999999999993</v>
      </c>
      <c r="H44" s="38">
        <f>F44*0.7/5+G44*0.3</f>
        <v>65.346000000000004</v>
      </c>
      <c r="I44" s="39" t="s">
        <v>14</v>
      </c>
      <c r="J44" s="36" t="s">
        <v>189</v>
      </c>
      <c r="K44" s="46"/>
    </row>
    <row r="45" spans="1:11" s="2" customFormat="1" ht="20.100000000000001" customHeight="1" x14ac:dyDescent="0.15">
      <c r="A45" s="36">
        <v>43</v>
      </c>
      <c r="B45" s="39" t="s">
        <v>15</v>
      </c>
      <c r="C45" s="39" t="s">
        <v>16</v>
      </c>
      <c r="D45" s="22" t="s">
        <v>101</v>
      </c>
      <c r="E45" s="39" t="s">
        <v>97</v>
      </c>
      <c r="F45" s="39">
        <v>318</v>
      </c>
      <c r="G45" s="38">
        <v>69.046666666666667</v>
      </c>
      <c r="H45" s="38">
        <f>F45*0.7/5+G45*0.3</f>
        <v>65.233999999999995</v>
      </c>
      <c r="I45" s="39" t="s">
        <v>14</v>
      </c>
      <c r="J45" s="36" t="s">
        <v>189</v>
      </c>
      <c r="K45" s="46"/>
    </row>
    <row r="46" spans="1:11" s="2" customFormat="1" ht="20.100000000000001" customHeight="1" x14ac:dyDescent="0.15">
      <c r="A46" s="36">
        <v>44</v>
      </c>
      <c r="B46" s="39" t="s">
        <v>15</v>
      </c>
      <c r="C46" s="39" t="s">
        <v>16</v>
      </c>
      <c r="D46" s="22" t="s">
        <v>82</v>
      </c>
      <c r="E46" s="39" t="s">
        <v>98</v>
      </c>
      <c r="F46" s="39">
        <v>299</v>
      </c>
      <c r="G46" s="39">
        <v>77.39</v>
      </c>
      <c r="H46" s="38">
        <f>F46*0.7/5+G46*0.3</f>
        <v>65.076999999999998</v>
      </c>
      <c r="I46" s="39" t="s">
        <v>14</v>
      </c>
      <c r="J46" s="36" t="s">
        <v>189</v>
      </c>
      <c r="K46" s="46"/>
    </row>
    <row r="47" spans="1:11" s="2" customFormat="1" ht="20.100000000000001" customHeight="1" x14ac:dyDescent="0.15">
      <c r="A47" s="36">
        <v>45</v>
      </c>
      <c r="B47" s="39" t="s">
        <v>15</v>
      </c>
      <c r="C47" s="39" t="s">
        <v>16</v>
      </c>
      <c r="D47" s="22" t="s">
        <v>72</v>
      </c>
      <c r="E47" s="39" t="s">
        <v>100</v>
      </c>
      <c r="F47" s="39">
        <v>307</v>
      </c>
      <c r="G47" s="38">
        <v>73.599999999999994</v>
      </c>
      <c r="H47" s="38">
        <f>F47*0.7/5+G47*0.3</f>
        <v>65.06</v>
      </c>
      <c r="I47" s="39" t="s">
        <v>14</v>
      </c>
      <c r="J47" s="36" t="s">
        <v>189</v>
      </c>
      <c r="K47" s="46"/>
    </row>
    <row r="48" spans="1:11" s="2" customFormat="1" ht="20.100000000000001" customHeight="1" x14ac:dyDescent="0.15">
      <c r="A48" s="36">
        <v>46</v>
      </c>
      <c r="B48" s="39" t="s">
        <v>15</v>
      </c>
      <c r="C48" s="39" t="s">
        <v>16</v>
      </c>
      <c r="D48" s="22" t="s">
        <v>22</v>
      </c>
      <c r="E48" s="39" t="s">
        <v>102</v>
      </c>
      <c r="F48" s="39">
        <v>302</v>
      </c>
      <c r="G48" s="39">
        <v>75.87</v>
      </c>
      <c r="H48" s="38">
        <f>F48*0.7/5+G48*0.3</f>
        <v>65.040999999999997</v>
      </c>
      <c r="I48" s="39" t="s">
        <v>14</v>
      </c>
      <c r="J48" s="36" t="s">
        <v>189</v>
      </c>
      <c r="K48" s="46"/>
    </row>
    <row r="49" spans="1:11" s="2" customFormat="1" ht="20.100000000000001" customHeight="1" x14ac:dyDescent="0.15">
      <c r="A49" s="36">
        <v>47</v>
      </c>
      <c r="B49" s="39" t="s">
        <v>15</v>
      </c>
      <c r="C49" s="39" t="s">
        <v>16</v>
      </c>
      <c r="D49" s="22" t="s">
        <v>197</v>
      </c>
      <c r="E49" s="39" t="s">
        <v>103</v>
      </c>
      <c r="F49" s="39">
        <v>314</v>
      </c>
      <c r="G49" s="38">
        <v>69.460000000000008</v>
      </c>
      <c r="H49" s="38">
        <f>F49*0.7/5+G49*0.3</f>
        <v>64.798000000000002</v>
      </c>
      <c r="I49" s="39" t="s">
        <v>14</v>
      </c>
      <c r="J49" s="36" t="s">
        <v>189</v>
      </c>
      <c r="K49" s="46"/>
    </row>
    <row r="50" spans="1:11" s="2" customFormat="1" ht="20.100000000000001" customHeight="1" x14ac:dyDescent="0.15">
      <c r="A50" s="36">
        <v>48</v>
      </c>
      <c r="B50" s="39" t="s">
        <v>15</v>
      </c>
      <c r="C50" s="39" t="s">
        <v>16</v>
      </c>
      <c r="D50" s="22" t="s">
        <v>33</v>
      </c>
      <c r="E50" s="39" t="s">
        <v>105</v>
      </c>
      <c r="F50" s="39">
        <v>317</v>
      </c>
      <c r="G50" s="38">
        <v>66.7</v>
      </c>
      <c r="H50" s="38">
        <f>F50*0.7/5+G50*0.3</f>
        <v>64.39</v>
      </c>
      <c r="I50" s="39" t="s">
        <v>14</v>
      </c>
      <c r="J50" s="36" t="s">
        <v>189</v>
      </c>
      <c r="K50" s="46"/>
    </row>
    <row r="51" spans="1:11" s="2" customFormat="1" ht="20.100000000000001" customHeight="1" x14ac:dyDescent="0.15">
      <c r="A51" s="36">
        <v>49</v>
      </c>
      <c r="B51" s="39" t="s">
        <v>15</v>
      </c>
      <c r="C51" s="39" t="s">
        <v>16</v>
      </c>
      <c r="D51" s="22" t="s">
        <v>118</v>
      </c>
      <c r="E51" s="39" t="s">
        <v>107</v>
      </c>
      <c r="F51" s="39">
        <v>307</v>
      </c>
      <c r="G51" s="38">
        <v>71.133333333333326</v>
      </c>
      <c r="H51" s="38">
        <f>F51*0.7/5+G51*0.3</f>
        <v>64.319999999999993</v>
      </c>
      <c r="I51" s="39" t="s">
        <v>14</v>
      </c>
      <c r="J51" s="36" t="s">
        <v>189</v>
      </c>
      <c r="K51" s="46"/>
    </row>
    <row r="52" spans="1:11" s="2" customFormat="1" ht="20.100000000000001" customHeight="1" x14ac:dyDescent="0.15">
      <c r="A52" s="36">
        <v>50</v>
      </c>
      <c r="B52" s="39" t="s">
        <v>15</v>
      </c>
      <c r="C52" s="39" t="s">
        <v>16</v>
      </c>
      <c r="D52" s="22" t="s">
        <v>66</v>
      </c>
      <c r="E52" s="39" t="s">
        <v>109</v>
      </c>
      <c r="F52" s="39">
        <v>309</v>
      </c>
      <c r="G52" s="38">
        <v>69.693333333333328</v>
      </c>
      <c r="H52" s="38">
        <f>F52*0.7/5+G52*0.3</f>
        <v>64.167999999999992</v>
      </c>
      <c r="I52" s="39" t="s">
        <v>14</v>
      </c>
      <c r="J52" s="36" t="s">
        <v>189</v>
      </c>
      <c r="K52" s="46"/>
    </row>
    <row r="53" spans="1:11" s="2" customFormat="1" ht="20.100000000000001" customHeight="1" x14ac:dyDescent="0.15">
      <c r="A53" s="36">
        <v>51</v>
      </c>
      <c r="B53" s="39" t="s">
        <v>15</v>
      </c>
      <c r="C53" s="39" t="s">
        <v>16</v>
      </c>
      <c r="D53" s="22" t="s">
        <v>186</v>
      </c>
      <c r="E53" s="39" t="s">
        <v>110</v>
      </c>
      <c r="F53" s="39">
        <v>302</v>
      </c>
      <c r="G53" s="39">
        <v>69.17</v>
      </c>
      <c r="H53" s="38">
        <f>F53*0.7/5+G53*0.3</f>
        <v>63.030999999999992</v>
      </c>
      <c r="I53" s="39" t="s">
        <v>14</v>
      </c>
      <c r="J53" s="36" t="s">
        <v>189</v>
      </c>
      <c r="K53" s="46"/>
    </row>
    <row r="54" spans="1:11" s="2" customFormat="1" ht="20.100000000000001" customHeight="1" x14ac:dyDescent="0.15">
      <c r="A54" s="36">
        <v>52</v>
      </c>
      <c r="B54" s="39" t="s">
        <v>15</v>
      </c>
      <c r="C54" s="39" t="s">
        <v>16</v>
      </c>
      <c r="D54" s="22" t="s">
        <v>200</v>
      </c>
      <c r="E54" s="46" t="s">
        <v>162</v>
      </c>
      <c r="F54" s="46">
        <v>360</v>
      </c>
      <c r="G54" s="43">
        <v>85.539999999999992</v>
      </c>
      <c r="H54" s="38">
        <f>F54*0.7/5+G54*0.3</f>
        <v>76.061999999999983</v>
      </c>
      <c r="I54" s="5"/>
      <c r="J54" s="5" t="s">
        <v>191</v>
      </c>
      <c r="K54" s="46" t="s">
        <v>161</v>
      </c>
    </row>
    <row r="55" spans="1:11" s="2" customFormat="1" ht="20.100000000000001" customHeight="1" x14ac:dyDescent="0.15">
      <c r="A55" s="36">
        <v>53</v>
      </c>
      <c r="B55" s="39" t="s">
        <v>15</v>
      </c>
      <c r="C55" s="39" t="s">
        <v>16</v>
      </c>
      <c r="D55" s="22" t="s">
        <v>99</v>
      </c>
      <c r="E55" s="46" t="s">
        <v>163</v>
      </c>
      <c r="F55" s="46">
        <v>354</v>
      </c>
      <c r="G55" s="43">
        <v>82.013333333333335</v>
      </c>
      <c r="H55" s="38">
        <f>F55*0.7/5+G55*0.3</f>
        <v>74.163999999999987</v>
      </c>
      <c r="I55" s="5"/>
      <c r="J55" s="5" t="s">
        <v>191</v>
      </c>
      <c r="K55" s="46" t="s">
        <v>161</v>
      </c>
    </row>
    <row r="56" spans="1:11" s="2" customFormat="1" ht="20.100000000000001" customHeight="1" x14ac:dyDescent="0.15">
      <c r="A56" s="36">
        <v>54</v>
      </c>
      <c r="B56" s="39" t="s">
        <v>15</v>
      </c>
      <c r="C56" s="39" t="s">
        <v>16</v>
      </c>
      <c r="D56" s="22" t="s">
        <v>140</v>
      </c>
      <c r="E56" s="46" t="s">
        <v>164</v>
      </c>
      <c r="F56" s="46">
        <v>324</v>
      </c>
      <c r="G56" s="43">
        <v>81.653333333333336</v>
      </c>
      <c r="H56" s="38">
        <f>F56*0.7/5+G56*0.3</f>
        <v>69.855999999999995</v>
      </c>
      <c r="I56" s="5"/>
      <c r="J56" s="5" t="s">
        <v>191</v>
      </c>
      <c r="K56" s="46" t="s">
        <v>187</v>
      </c>
    </row>
    <row r="57" spans="1:11" s="2" customFormat="1" ht="20.100000000000001" customHeight="1" x14ac:dyDescent="0.15">
      <c r="A57" s="36">
        <v>55</v>
      </c>
      <c r="B57" s="39" t="s">
        <v>15</v>
      </c>
      <c r="C57" s="39" t="s">
        <v>16</v>
      </c>
      <c r="D57" s="22" t="s">
        <v>206</v>
      </c>
      <c r="E57" s="46" t="s">
        <v>166</v>
      </c>
      <c r="F57" s="46">
        <v>321</v>
      </c>
      <c r="G57" s="43">
        <v>76.686666666666667</v>
      </c>
      <c r="H57" s="38">
        <f>F57*0.7/5+G57*0.3</f>
        <v>67.945999999999998</v>
      </c>
      <c r="I57" s="5"/>
      <c r="J57" s="5" t="s">
        <v>191</v>
      </c>
      <c r="K57" s="46" t="s">
        <v>187</v>
      </c>
    </row>
    <row r="58" spans="1:11" s="2" customFormat="1" ht="20.100000000000001" customHeight="1" x14ac:dyDescent="0.15">
      <c r="A58" s="36">
        <v>56</v>
      </c>
      <c r="B58" s="39" t="s">
        <v>15</v>
      </c>
      <c r="C58" s="39" t="s">
        <v>16</v>
      </c>
      <c r="D58" s="22" t="s">
        <v>120</v>
      </c>
      <c r="E58" s="46" t="s">
        <v>167</v>
      </c>
      <c r="F58" s="46">
        <v>320</v>
      </c>
      <c r="G58" s="43">
        <v>75</v>
      </c>
      <c r="H58" s="38">
        <f>F58*0.7/5+G58*0.3</f>
        <v>67.3</v>
      </c>
      <c r="I58" s="5"/>
      <c r="J58" s="5" t="s">
        <v>191</v>
      </c>
      <c r="K58" s="46" t="s">
        <v>161</v>
      </c>
    </row>
    <row r="59" spans="1:11" s="2" customFormat="1" ht="20.100000000000001" customHeight="1" x14ac:dyDescent="0.15">
      <c r="A59" s="36">
        <v>57</v>
      </c>
      <c r="B59" s="39" t="s">
        <v>15</v>
      </c>
      <c r="C59" s="39" t="s">
        <v>16</v>
      </c>
      <c r="D59" s="22" t="s">
        <v>39</v>
      </c>
      <c r="E59" s="46" t="s">
        <v>169</v>
      </c>
      <c r="F59" s="46">
        <v>307</v>
      </c>
      <c r="G59" s="43">
        <v>80.833333333333329</v>
      </c>
      <c r="H59" s="38">
        <f>F59*0.7/5+G59*0.3</f>
        <v>67.22999999999999</v>
      </c>
      <c r="I59" s="5"/>
      <c r="J59" s="5" t="s">
        <v>191</v>
      </c>
      <c r="K59" s="46" t="s">
        <v>187</v>
      </c>
    </row>
    <row r="60" spans="1:11" s="2" customFormat="1" ht="20.100000000000001" customHeight="1" x14ac:dyDescent="0.15">
      <c r="A60" s="36">
        <v>58</v>
      </c>
      <c r="B60" s="39" t="s">
        <v>15</v>
      </c>
      <c r="C60" s="39" t="s">
        <v>16</v>
      </c>
      <c r="D60" s="22" t="s">
        <v>160</v>
      </c>
      <c r="E60" s="46" t="s">
        <v>171</v>
      </c>
      <c r="F60" s="46">
        <v>306</v>
      </c>
      <c r="G60" s="43">
        <v>78.960000000000008</v>
      </c>
      <c r="H60" s="38">
        <f>F60*0.7/5+G60*0.3</f>
        <v>66.527999999999992</v>
      </c>
      <c r="I60" s="5"/>
      <c r="J60" s="5" t="s">
        <v>191</v>
      </c>
      <c r="K60" s="46" t="s">
        <v>161</v>
      </c>
    </row>
    <row r="61" spans="1:11" s="2" customFormat="1" ht="20.100000000000001" customHeight="1" x14ac:dyDescent="0.15">
      <c r="A61" s="36">
        <v>59</v>
      </c>
      <c r="B61" s="39" t="s">
        <v>15</v>
      </c>
      <c r="C61" s="39" t="s">
        <v>16</v>
      </c>
      <c r="D61" s="22" t="s">
        <v>201</v>
      </c>
      <c r="E61" s="46" t="s">
        <v>173</v>
      </c>
      <c r="F61" s="46">
        <v>303</v>
      </c>
      <c r="G61" s="43">
        <v>80.293333333333337</v>
      </c>
      <c r="H61" s="38">
        <f>F61*0.7/5+G61*0.3</f>
        <v>66.50800000000001</v>
      </c>
      <c r="I61" s="5"/>
      <c r="J61" s="5" t="s">
        <v>191</v>
      </c>
      <c r="K61" s="46" t="s">
        <v>161</v>
      </c>
    </row>
    <row r="62" spans="1:11" s="2" customFormat="1" ht="20.100000000000001" customHeight="1" x14ac:dyDescent="0.15">
      <c r="A62" s="36">
        <v>60</v>
      </c>
      <c r="B62" s="39" t="s">
        <v>15</v>
      </c>
      <c r="C62" s="39" t="s">
        <v>16</v>
      </c>
      <c r="D62" s="22" t="s">
        <v>91</v>
      </c>
      <c r="E62" s="46" t="s">
        <v>175</v>
      </c>
      <c r="F62" s="46">
        <v>317</v>
      </c>
      <c r="G62" s="43">
        <v>72.406666666666666</v>
      </c>
      <c r="H62" s="38">
        <f>F62*0.7/5+G62*0.3</f>
        <v>66.10199999999999</v>
      </c>
      <c r="I62" s="5"/>
      <c r="J62" s="5" t="s">
        <v>191</v>
      </c>
      <c r="K62" s="46" t="s">
        <v>161</v>
      </c>
    </row>
    <row r="63" spans="1:11" s="2" customFormat="1" ht="20.100000000000001" customHeight="1" x14ac:dyDescent="0.15">
      <c r="A63" s="36">
        <v>61</v>
      </c>
      <c r="B63" s="39" t="s">
        <v>15</v>
      </c>
      <c r="C63" s="39" t="s">
        <v>16</v>
      </c>
      <c r="D63" s="22" t="s">
        <v>170</v>
      </c>
      <c r="E63" s="46" t="s">
        <v>176</v>
      </c>
      <c r="F63" s="46">
        <v>309</v>
      </c>
      <c r="G63" s="43">
        <v>75.893333333333331</v>
      </c>
      <c r="H63" s="38">
        <f>F63*0.7/5+G63*0.3</f>
        <v>66.027999999999992</v>
      </c>
      <c r="I63" s="5"/>
      <c r="J63" s="5" t="s">
        <v>191</v>
      </c>
      <c r="K63" s="46" t="s">
        <v>161</v>
      </c>
    </row>
    <row r="64" spans="1:11" s="2" customFormat="1" ht="20.100000000000001" customHeight="1" x14ac:dyDescent="0.15">
      <c r="A64" s="36">
        <v>62</v>
      </c>
      <c r="B64" s="39" t="s">
        <v>15</v>
      </c>
      <c r="C64" s="39" t="s">
        <v>16</v>
      </c>
      <c r="D64" s="22" t="s">
        <v>41</v>
      </c>
      <c r="E64" s="46" t="s">
        <v>178</v>
      </c>
      <c r="F64" s="46">
        <v>306</v>
      </c>
      <c r="G64" s="43">
        <v>75.240000000000009</v>
      </c>
      <c r="H64" s="38">
        <f>F64*0.7/5+G64*0.3</f>
        <v>65.412000000000006</v>
      </c>
      <c r="I64" s="5"/>
      <c r="J64" s="5" t="s">
        <v>191</v>
      </c>
      <c r="K64" s="46" t="s">
        <v>187</v>
      </c>
    </row>
    <row r="65" spans="1:11" s="2" customFormat="1" ht="20.100000000000001" customHeight="1" x14ac:dyDescent="0.15">
      <c r="A65" s="36">
        <v>63</v>
      </c>
      <c r="B65" s="39" t="s">
        <v>15</v>
      </c>
      <c r="C65" s="39" t="s">
        <v>16</v>
      </c>
      <c r="D65" s="22" t="s">
        <v>113</v>
      </c>
      <c r="E65" s="46" t="s">
        <v>180</v>
      </c>
      <c r="F65" s="46">
        <v>305</v>
      </c>
      <c r="G65" s="43">
        <v>74.873333333333335</v>
      </c>
      <c r="H65" s="38">
        <f>F65*0.7/5+G65*0.3</f>
        <v>65.162000000000006</v>
      </c>
      <c r="I65" s="5"/>
      <c r="J65" s="5" t="s">
        <v>191</v>
      </c>
      <c r="K65" s="46" t="s">
        <v>187</v>
      </c>
    </row>
    <row r="66" spans="1:11" s="2" customFormat="1" ht="20.100000000000001" customHeight="1" x14ac:dyDescent="0.15">
      <c r="A66" s="36">
        <v>64</v>
      </c>
      <c r="B66" s="39" t="s">
        <v>15</v>
      </c>
      <c r="C66" s="39" t="s">
        <v>16</v>
      </c>
      <c r="D66" s="22" t="s">
        <v>17</v>
      </c>
      <c r="E66" s="46" t="s">
        <v>182</v>
      </c>
      <c r="F66" s="46">
        <v>301</v>
      </c>
      <c r="G66" s="43">
        <v>73.400000000000006</v>
      </c>
      <c r="H66" s="38">
        <f>F66*0.7/5+G66*0.3</f>
        <v>64.16</v>
      </c>
      <c r="I66" s="5"/>
      <c r="J66" s="5" t="s">
        <v>191</v>
      </c>
      <c r="K66" s="46" t="s">
        <v>187</v>
      </c>
    </row>
    <row r="67" spans="1:11" s="2" customFormat="1" ht="20.100000000000001" customHeight="1" x14ac:dyDescent="0.15">
      <c r="A67" s="36">
        <v>65</v>
      </c>
      <c r="B67" s="39" t="s">
        <v>15</v>
      </c>
      <c r="C67" s="39" t="s">
        <v>16</v>
      </c>
      <c r="D67" s="22" t="s">
        <v>45</v>
      </c>
      <c r="E67" s="46" t="s">
        <v>183</v>
      </c>
      <c r="F67" s="46">
        <v>309</v>
      </c>
      <c r="G67" s="43">
        <v>69.126666666666665</v>
      </c>
      <c r="H67" s="38">
        <f>F67*0.7/5+G67*0.3</f>
        <v>63.997999999999998</v>
      </c>
      <c r="I67" s="5"/>
      <c r="J67" s="5" t="s">
        <v>191</v>
      </c>
      <c r="K67" s="46" t="s">
        <v>187</v>
      </c>
    </row>
    <row r="68" spans="1:11" s="2" customFormat="1" ht="20.100000000000001" customHeight="1" x14ac:dyDescent="0.15">
      <c r="A68" s="36">
        <v>66</v>
      </c>
      <c r="B68" s="39" t="s">
        <v>15</v>
      </c>
      <c r="C68" s="39" t="s">
        <v>16</v>
      </c>
      <c r="D68" s="22" t="s">
        <v>208</v>
      </c>
      <c r="E68" s="46" t="s">
        <v>185</v>
      </c>
      <c r="F68" s="46">
        <v>312</v>
      </c>
      <c r="G68" s="43">
        <v>65.526666666666671</v>
      </c>
      <c r="H68" s="38">
        <f>F68*0.7/5+G68*0.3</f>
        <v>63.337999999999994</v>
      </c>
      <c r="I68" s="5"/>
      <c r="J68" s="5" t="s">
        <v>191</v>
      </c>
      <c r="K68" s="46" t="s">
        <v>187</v>
      </c>
    </row>
    <row r="69" spans="1:11" s="2" customFormat="1" ht="20.100000000000001" customHeight="1" x14ac:dyDescent="0.15">
      <c r="A69" s="5"/>
      <c r="B69" s="5"/>
      <c r="C69" s="5"/>
      <c r="D69" s="5"/>
      <c r="E69" s="5"/>
      <c r="F69" s="44"/>
      <c r="G69" s="43"/>
      <c r="H69" s="45">
        <f>(F69/5)*0.7+G69*0.3</f>
        <v>0</v>
      </c>
      <c r="I69" s="5"/>
      <c r="J69" s="5"/>
      <c r="K69" s="5"/>
    </row>
    <row r="70" spans="1:11" s="2" customFormat="1" ht="20.100000000000001" customHeight="1" x14ac:dyDescent="0.15">
      <c r="A70" s="5"/>
      <c r="B70" s="5"/>
      <c r="C70" s="5"/>
      <c r="D70" s="5"/>
      <c r="E70" s="5"/>
      <c r="F70" s="44"/>
      <c r="G70" s="43"/>
      <c r="H70" s="45">
        <f>(F70/5)*0.7+G70*0.3</f>
        <v>0</v>
      </c>
      <c r="I70" s="5"/>
      <c r="J70" s="5"/>
      <c r="K70" s="5"/>
    </row>
    <row r="71" spans="1:11" s="2" customFormat="1" ht="20.100000000000001" customHeight="1" x14ac:dyDescent="0.15">
      <c r="A71" s="6"/>
      <c r="B71" s="6"/>
      <c r="C71" s="6"/>
      <c r="D71" s="6"/>
      <c r="E71" s="6"/>
      <c r="F71" s="10"/>
      <c r="G71" s="11"/>
      <c r="H71" s="40"/>
      <c r="I71" s="6"/>
      <c r="J71" s="6"/>
      <c r="K71" s="6"/>
    </row>
    <row r="72" spans="1:11" s="2" customFormat="1" ht="20.100000000000001" customHeight="1" x14ac:dyDescent="0.15">
      <c r="A72" s="6"/>
      <c r="B72" s="6"/>
      <c r="C72" s="6"/>
      <c r="D72" s="6"/>
      <c r="E72" s="6"/>
      <c r="F72" s="10"/>
      <c r="G72" s="11"/>
      <c r="H72" s="40">
        <f t="shared" ref="H72:H86" si="0">(F72/5)*0.7+G72*0.3</f>
        <v>0</v>
      </c>
      <c r="I72" s="6"/>
      <c r="J72" s="6"/>
      <c r="K72" s="6"/>
    </row>
    <row r="73" spans="1:11" s="2" customFormat="1" ht="20.100000000000001" customHeight="1" x14ac:dyDescent="0.15">
      <c r="A73" s="6"/>
      <c r="B73" s="6"/>
      <c r="C73" s="6"/>
      <c r="D73" s="6"/>
      <c r="E73" s="6"/>
      <c r="F73" s="10"/>
      <c r="G73" s="11"/>
      <c r="H73" s="40">
        <f t="shared" si="0"/>
        <v>0</v>
      </c>
      <c r="I73" s="6"/>
      <c r="J73" s="6"/>
      <c r="K73" s="6"/>
    </row>
    <row r="74" spans="1:11" s="2" customFormat="1" ht="20.100000000000001" customHeight="1" x14ac:dyDescent="0.15">
      <c r="A74" s="6"/>
      <c r="B74" s="6"/>
      <c r="C74" s="6"/>
      <c r="D74" s="6"/>
      <c r="E74" s="6"/>
      <c r="F74" s="10"/>
      <c r="G74" s="11"/>
      <c r="H74" s="40">
        <f t="shared" si="0"/>
        <v>0</v>
      </c>
      <c r="I74" s="6"/>
      <c r="J74" s="6"/>
      <c r="K74" s="6"/>
    </row>
    <row r="75" spans="1:11" s="2" customFormat="1" ht="20.100000000000001" customHeight="1" x14ac:dyDescent="0.15">
      <c r="A75" s="6"/>
      <c r="B75" s="6"/>
      <c r="C75" s="6"/>
      <c r="D75" s="6"/>
      <c r="E75" s="6"/>
      <c r="F75" s="10"/>
      <c r="G75" s="11"/>
      <c r="H75" s="40">
        <f t="shared" si="0"/>
        <v>0</v>
      </c>
      <c r="I75" s="6"/>
      <c r="J75" s="6"/>
      <c r="K75" s="6"/>
    </row>
    <row r="76" spans="1:11" s="2" customFormat="1" ht="20.100000000000001" customHeight="1" x14ac:dyDescent="0.15">
      <c r="A76" s="6"/>
      <c r="B76" s="6"/>
      <c r="C76" s="6"/>
      <c r="D76" s="6"/>
      <c r="E76" s="6"/>
      <c r="F76" s="10"/>
      <c r="G76" s="11"/>
      <c r="H76" s="40">
        <f t="shared" si="0"/>
        <v>0</v>
      </c>
      <c r="I76" s="6"/>
      <c r="J76" s="6"/>
      <c r="K76" s="6"/>
    </row>
    <row r="77" spans="1:11" s="2" customFormat="1" ht="20.100000000000001" customHeight="1" x14ac:dyDescent="0.15">
      <c r="A77" s="6"/>
      <c r="B77" s="6"/>
      <c r="C77" s="6"/>
      <c r="D77" s="6"/>
      <c r="E77" s="6"/>
      <c r="F77" s="10"/>
      <c r="G77" s="11"/>
      <c r="H77" s="40">
        <f t="shared" si="0"/>
        <v>0</v>
      </c>
      <c r="I77" s="6"/>
      <c r="J77" s="6"/>
      <c r="K77" s="6"/>
    </row>
    <row r="78" spans="1:11" s="2" customFormat="1" ht="20.100000000000001" customHeight="1" x14ac:dyDescent="0.15">
      <c r="A78" s="6"/>
      <c r="B78" s="6"/>
      <c r="C78" s="6"/>
      <c r="D78" s="6"/>
      <c r="E78" s="6"/>
      <c r="F78" s="10"/>
      <c r="G78" s="11"/>
      <c r="H78" s="40">
        <f t="shared" si="0"/>
        <v>0</v>
      </c>
      <c r="I78" s="6"/>
      <c r="J78" s="6"/>
      <c r="K78" s="6"/>
    </row>
    <row r="79" spans="1:11" s="2" customFormat="1" ht="20.100000000000001" customHeight="1" x14ac:dyDescent="0.15">
      <c r="A79" s="6"/>
      <c r="B79" s="6"/>
      <c r="C79" s="6"/>
      <c r="D79" s="6"/>
      <c r="E79" s="6"/>
      <c r="F79" s="10"/>
      <c r="G79" s="11"/>
      <c r="H79" s="40">
        <f t="shared" si="0"/>
        <v>0</v>
      </c>
      <c r="I79" s="6"/>
      <c r="J79" s="6"/>
      <c r="K79" s="6"/>
    </row>
    <row r="80" spans="1:11" s="2" customFormat="1" ht="20.100000000000001" customHeight="1" x14ac:dyDescent="0.15">
      <c r="A80" s="6"/>
      <c r="B80" s="6"/>
      <c r="C80" s="6"/>
      <c r="D80" s="6"/>
      <c r="E80" s="6"/>
      <c r="F80" s="10"/>
      <c r="G80" s="11"/>
      <c r="H80" s="40">
        <f t="shared" si="0"/>
        <v>0</v>
      </c>
      <c r="I80" s="6"/>
      <c r="J80" s="6"/>
      <c r="K80" s="6"/>
    </row>
    <row r="81" spans="1:11" s="2" customFormat="1" ht="20.100000000000001" customHeight="1" x14ac:dyDescent="0.15">
      <c r="A81" s="6"/>
      <c r="B81" s="6"/>
      <c r="C81" s="6"/>
      <c r="D81" s="6"/>
      <c r="E81" s="6"/>
      <c r="F81" s="10"/>
      <c r="G81" s="11"/>
      <c r="H81" s="40">
        <f t="shared" si="0"/>
        <v>0</v>
      </c>
      <c r="I81" s="6"/>
      <c r="J81" s="6"/>
      <c r="K81" s="6"/>
    </row>
    <row r="82" spans="1:11" s="2" customFormat="1" ht="20.100000000000001" customHeight="1" x14ac:dyDescent="0.15">
      <c r="A82" s="6"/>
      <c r="B82" s="6"/>
      <c r="C82" s="6"/>
      <c r="D82" s="6"/>
      <c r="E82" s="6"/>
      <c r="F82" s="10"/>
      <c r="G82" s="11"/>
      <c r="H82" s="40">
        <f t="shared" si="0"/>
        <v>0</v>
      </c>
      <c r="I82" s="6"/>
      <c r="J82" s="6"/>
      <c r="K82" s="6"/>
    </row>
    <row r="83" spans="1:11" s="2" customFormat="1" ht="20.100000000000001" customHeight="1" x14ac:dyDescent="0.15">
      <c r="A83" s="6"/>
      <c r="B83" s="6"/>
      <c r="C83" s="6"/>
      <c r="D83" s="6"/>
      <c r="E83" s="6"/>
      <c r="F83" s="10"/>
      <c r="G83" s="11"/>
      <c r="H83" s="40">
        <f t="shared" si="0"/>
        <v>0</v>
      </c>
      <c r="I83" s="6"/>
      <c r="J83" s="6"/>
      <c r="K83" s="6"/>
    </row>
    <row r="84" spans="1:11" s="2" customFormat="1" ht="20.100000000000001" customHeight="1" x14ac:dyDescent="0.15">
      <c r="A84" s="6"/>
      <c r="B84" s="6"/>
      <c r="C84" s="6"/>
      <c r="D84" s="6"/>
      <c r="E84" s="6"/>
      <c r="F84" s="10"/>
      <c r="G84" s="11"/>
      <c r="H84" s="40">
        <f t="shared" si="0"/>
        <v>0</v>
      </c>
      <c r="I84" s="6"/>
      <c r="J84" s="6"/>
      <c r="K84" s="6"/>
    </row>
    <row r="85" spans="1:11" s="2" customFormat="1" ht="20.100000000000001" customHeight="1" x14ac:dyDescent="0.15">
      <c r="A85" s="6"/>
      <c r="B85" s="6"/>
      <c r="C85" s="6"/>
      <c r="D85" s="6"/>
      <c r="E85" s="6"/>
      <c r="F85" s="10"/>
      <c r="G85" s="11"/>
      <c r="H85" s="40">
        <f t="shared" si="0"/>
        <v>0</v>
      </c>
      <c r="I85" s="6"/>
      <c r="J85" s="6"/>
      <c r="K85" s="6"/>
    </row>
    <row r="86" spans="1:11" s="2" customFormat="1" ht="20.100000000000001" customHeight="1" x14ac:dyDescent="0.15">
      <c r="A86" s="6"/>
      <c r="B86" s="6"/>
      <c r="C86" s="6"/>
      <c r="D86" s="6"/>
      <c r="E86" s="6"/>
      <c r="F86" s="10"/>
      <c r="G86" s="11"/>
      <c r="H86" s="40">
        <f t="shared" si="0"/>
        <v>0</v>
      </c>
      <c r="I86" s="6"/>
      <c r="J86" s="6"/>
      <c r="K86" s="6"/>
    </row>
    <row r="87" spans="1:11" s="2" customFormat="1" ht="20.100000000000001" customHeight="1" x14ac:dyDescent="0.15">
      <c r="A87" s="6"/>
      <c r="B87" s="6"/>
      <c r="C87" s="6"/>
      <c r="D87" s="6"/>
      <c r="E87" s="6"/>
      <c r="F87" s="10"/>
      <c r="G87" s="11"/>
      <c r="H87" s="40"/>
      <c r="I87" s="6"/>
      <c r="J87" s="6"/>
      <c r="K87" s="6"/>
    </row>
    <row r="88" spans="1:11" s="2" customFormat="1" ht="20.100000000000001" customHeight="1" x14ac:dyDescent="0.15">
      <c r="A88" s="6"/>
      <c r="B88" s="6"/>
      <c r="C88" s="6"/>
      <c r="D88" s="6"/>
      <c r="E88" s="6"/>
      <c r="F88" s="10"/>
      <c r="G88" s="11"/>
      <c r="H88" s="40">
        <f t="shared" ref="H88" si="1">(F88/5)*0.7+G88*0.3</f>
        <v>0</v>
      </c>
      <c r="I88" s="6"/>
      <c r="J88" s="6"/>
      <c r="K88" s="6"/>
    </row>
    <row r="89" spans="1:11" s="2" customFormat="1" ht="20.100000000000001" customHeight="1" x14ac:dyDescent="0.15">
      <c r="A89" s="6"/>
      <c r="B89" s="6"/>
      <c r="C89" s="6"/>
      <c r="D89" s="6"/>
      <c r="E89" s="6"/>
      <c r="F89" s="10"/>
      <c r="G89" s="11"/>
      <c r="H89" s="40">
        <f t="shared" ref="H89:H99" si="2">(F89/5)*0.7+G89*0.3</f>
        <v>0</v>
      </c>
      <c r="I89" s="6"/>
      <c r="J89" s="6"/>
      <c r="K89" s="6"/>
    </row>
    <row r="90" spans="1:11" s="2" customFormat="1" ht="20.100000000000001" customHeight="1" x14ac:dyDescent="0.15">
      <c r="A90" s="6"/>
      <c r="B90" s="6"/>
      <c r="C90" s="6"/>
      <c r="D90" s="6"/>
      <c r="E90" s="6"/>
      <c r="F90" s="10"/>
      <c r="G90" s="11"/>
      <c r="H90" s="40">
        <f t="shared" si="2"/>
        <v>0</v>
      </c>
      <c r="I90" s="6"/>
      <c r="J90" s="6"/>
      <c r="K90" s="6"/>
    </row>
    <row r="91" spans="1:11" s="2" customFormat="1" ht="20.100000000000001" customHeight="1" x14ac:dyDescent="0.15">
      <c r="A91" s="6"/>
      <c r="B91" s="6"/>
      <c r="C91" s="6"/>
      <c r="D91" s="6"/>
      <c r="E91" s="6"/>
      <c r="F91" s="10"/>
      <c r="G91" s="11"/>
      <c r="H91" s="40">
        <f t="shared" si="2"/>
        <v>0</v>
      </c>
      <c r="I91" s="6"/>
      <c r="J91" s="6"/>
      <c r="K91" s="6"/>
    </row>
    <row r="92" spans="1:11" s="2" customFormat="1" ht="20.100000000000001" customHeight="1" x14ac:dyDescent="0.15">
      <c r="A92" s="6"/>
      <c r="B92" s="6"/>
      <c r="C92" s="6"/>
      <c r="D92" s="6"/>
      <c r="E92" s="6"/>
      <c r="F92" s="10"/>
      <c r="G92" s="11"/>
      <c r="H92" s="40">
        <f t="shared" si="2"/>
        <v>0</v>
      </c>
      <c r="I92" s="6"/>
      <c r="J92" s="6"/>
      <c r="K92" s="6"/>
    </row>
    <row r="93" spans="1:11" s="2" customFormat="1" ht="20.100000000000001" customHeight="1" x14ac:dyDescent="0.15">
      <c r="A93" s="6"/>
      <c r="B93" s="6"/>
      <c r="C93" s="6"/>
      <c r="D93" s="6"/>
      <c r="E93" s="6"/>
      <c r="F93" s="10"/>
      <c r="G93" s="11"/>
      <c r="H93" s="40">
        <f t="shared" si="2"/>
        <v>0</v>
      </c>
      <c r="I93" s="6"/>
      <c r="J93" s="6"/>
      <c r="K93" s="6"/>
    </row>
    <row r="94" spans="1:11" s="2" customFormat="1" ht="20.100000000000001" customHeight="1" x14ac:dyDescent="0.15">
      <c r="A94" s="6"/>
      <c r="B94" s="6"/>
      <c r="C94" s="6"/>
      <c r="D94" s="6"/>
      <c r="E94" s="6"/>
      <c r="F94" s="10"/>
      <c r="G94" s="11"/>
      <c r="H94" s="40">
        <f t="shared" si="2"/>
        <v>0</v>
      </c>
      <c r="I94" s="6"/>
      <c r="J94" s="6"/>
      <c r="K94" s="6"/>
    </row>
    <row r="95" spans="1:11" s="2" customFormat="1" ht="20.100000000000001" customHeight="1" x14ac:dyDescent="0.15">
      <c r="A95" s="6"/>
      <c r="B95" s="6"/>
      <c r="C95" s="6"/>
      <c r="D95" s="6"/>
      <c r="E95" s="6"/>
      <c r="F95" s="10"/>
      <c r="G95" s="11"/>
      <c r="H95" s="40">
        <f t="shared" si="2"/>
        <v>0</v>
      </c>
      <c r="I95" s="6"/>
      <c r="J95" s="6"/>
      <c r="K95" s="6"/>
    </row>
    <row r="96" spans="1:11" s="2" customFormat="1" ht="20.100000000000001" customHeight="1" x14ac:dyDescent="0.15">
      <c r="A96" s="6"/>
      <c r="B96" s="6"/>
      <c r="C96" s="6"/>
      <c r="D96" s="6"/>
      <c r="E96" s="6"/>
      <c r="F96" s="10"/>
      <c r="G96" s="11"/>
      <c r="H96" s="40">
        <f t="shared" si="2"/>
        <v>0</v>
      </c>
      <c r="I96" s="6"/>
      <c r="J96" s="6"/>
      <c r="K96" s="6"/>
    </row>
    <row r="97" spans="1:11" s="2" customFormat="1" ht="20.100000000000001" customHeight="1" x14ac:dyDescent="0.15">
      <c r="A97" s="6"/>
      <c r="B97" s="6"/>
      <c r="C97" s="6"/>
      <c r="D97" s="6"/>
      <c r="E97" s="6"/>
      <c r="F97" s="10"/>
      <c r="G97" s="11"/>
      <c r="H97" s="40">
        <f t="shared" si="2"/>
        <v>0</v>
      </c>
      <c r="I97" s="6"/>
      <c r="J97" s="6"/>
      <c r="K97" s="6"/>
    </row>
    <row r="98" spans="1:11" s="2" customFormat="1" ht="20.100000000000001" customHeight="1" x14ac:dyDescent="0.15">
      <c r="A98" s="6"/>
      <c r="B98" s="6"/>
      <c r="C98" s="6"/>
      <c r="D98" s="6"/>
      <c r="E98" s="6"/>
      <c r="F98" s="10"/>
      <c r="G98" s="11"/>
      <c r="H98" s="40">
        <f t="shared" si="2"/>
        <v>0</v>
      </c>
      <c r="I98" s="6"/>
      <c r="J98" s="6"/>
      <c r="K98" s="6"/>
    </row>
    <row r="99" spans="1:11" s="2" customFormat="1" ht="20.100000000000001" customHeight="1" x14ac:dyDescent="0.15">
      <c r="A99" s="6"/>
      <c r="B99" s="6"/>
      <c r="C99" s="6"/>
      <c r="D99" s="6"/>
      <c r="E99" s="6"/>
      <c r="F99" s="10"/>
      <c r="G99" s="11"/>
      <c r="H99" s="40">
        <f t="shared" si="2"/>
        <v>0</v>
      </c>
      <c r="I99" s="6"/>
      <c r="J99" s="6"/>
      <c r="K99" s="6"/>
    </row>
    <row r="100" spans="1:11" x14ac:dyDescent="0.2">
      <c r="A100" s="12" t="s">
        <v>11</v>
      </c>
      <c r="B100" s="13"/>
      <c r="C100" s="13"/>
    </row>
    <row r="101" spans="1:11" x14ac:dyDescent="0.2">
      <c r="A101" s="41" t="s">
        <v>194</v>
      </c>
    </row>
    <row r="102" spans="1:11" x14ac:dyDescent="0.2">
      <c r="A102" s="3" t="s">
        <v>195</v>
      </c>
    </row>
  </sheetData>
  <sheetProtection selectLockedCells="1" sort="0"/>
  <autoFilter ref="A2:XDW2" xr:uid="{DFF8F7EA-636D-4969-A110-96136273929C}">
    <sortState xmlns:xlrd2="http://schemas.microsoft.com/office/spreadsheetml/2017/richdata2" ref="A3:XDW70">
      <sortCondition ref="A2"/>
    </sortState>
  </autoFilter>
  <mergeCells count="1">
    <mergeCell ref="A1:K1"/>
  </mergeCells>
  <phoneticPr fontId="10" type="noConversion"/>
  <pageMargins left="0.75138888888888899" right="0.75138888888888899" top="1" bottom="1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学硕</vt:lpstr>
      <vt:lpstr>专硕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86181</cp:lastModifiedBy>
  <cp:lastPrinted>2020-06-09T10:16:47Z</cp:lastPrinted>
  <dcterms:created xsi:type="dcterms:W3CDTF">2020-05-08T06:09:00Z</dcterms:created>
  <dcterms:modified xsi:type="dcterms:W3CDTF">2020-06-09T10:39:02Z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